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결산서총괄" sheetId="1" r:id="rId1"/>
    <sheet name="세입결산서(산출기초)" sheetId="2" r:id="rId2"/>
    <sheet name="세출결산서(산출기초)" sheetId="3" r:id="rId3"/>
    <sheet name="순세계잉여금내역서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F7" authorId="0">
      <text>
        <r>
          <rPr>
            <b/>
            <sz val="9"/>
            <color indexed="8"/>
            <rFont val="굴림"/>
            <family val="0"/>
          </rPr>
          <t xml:space="preserve">
교육경비잔액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<sst xmlns="http://schemas.openxmlformats.org/spreadsheetml/2006/main" count="2342" uniqueCount="688">
  <si>
    <t>2. 기타행정활동수입</t>
  </si>
  <si>
    <t>1. 수익자부담수입</t>
  </si>
  <si>
    <t>3. 기타이전수입</t>
  </si>
  <si>
    <t>2. 행정활동수입</t>
  </si>
  <si>
    <t>3. 졸업앨범비</t>
  </si>
  <si>
    <t>학교운영위원회운영</t>
  </si>
  <si>
    <t>2. 교육경비보조금</t>
  </si>
  <si>
    <t>2. 방과후학교활동비</t>
  </si>
  <si>
    <t>1. 사용료및수수료</t>
  </si>
  <si>
    <t>1. 기타공공이전수입</t>
  </si>
  <si>
    <t>1. 비법정이전수입</t>
  </si>
  <si>
    <t>1. 기타공공지원금</t>
  </si>
  <si>
    <t>행정지원인력운용</t>
  </si>
  <si>
    <t>1. 학부모부담수입</t>
  </si>
  <si>
    <t>1. 인적자원 운용</t>
  </si>
  <si>
    <t>1. 교직원복지</t>
  </si>
  <si>
    <t>1. 순세계잉여금</t>
  </si>
  <si>
    <t>2. 교원연구비</t>
  </si>
  <si>
    <t>2. 기타 교직원보수</t>
  </si>
  <si>
    <t>1. 직책및관리수당</t>
  </si>
  <si>
    <t>1. 전년도이월금</t>
  </si>
  <si>
    <t>1. 학교운영지원수당</t>
  </si>
  <si>
    <t>2</t>
  </si>
  <si>
    <t>목</t>
  </si>
  <si>
    <t>사업</t>
  </si>
  <si>
    <t>이전비</t>
  </si>
  <si>
    <t>정책</t>
  </si>
  <si>
    <t>4</t>
  </si>
  <si>
    <t>단위</t>
  </si>
  <si>
    <t>7</t>
  </si>
  <si>
    <t>차액</t>
  </si>
  <si>
    <t>결산액</t>
  </si>
  <si>
    <t>명시</t>
  </si>
  <si>
    <t>100</t>
  </si>
  <si>
    <t>관</t>
  </si>
  <si>
    <t>비고</t>
  </si>
  <si>
    <t>일자</t>
  </si>
  <si>
    <t>인건비</t>
  </si>
  <si>
    <t>14</t>
  </si>
  <si>
    <t>예산액</t>
  </si>
  <si>
    <t>증가</t>
  </si>
  <si>
    <t>항</t>
  </si>
  <si>
    <t>장</t>
  </si>
  <si>
    <t>감소</t>
  </si>
  <si>
    <t>과목</t>
  </si>
  <si>
    <t>구분</t>
  </si>
  <si>
    <t>기타</t>
  </si>
  <si>
    <t>16</t>
  </si>
  <si>
    <t>세부</t>
  </si>
  <si>
    <t>3</t>
  </si>
  <si>
    <t>합계</t>
  </si>
  <si>
    <t>15</t>
  </si>
  <si>
    <t>8</t>
  </si>
  <si>
    <t>사유</t>
  </si>
  <si>
    <t>13</t>
  </si>
  <si>
    <t>사고</t>
  </si>
  <si>
    <t>제목</t>
  </si>
  <si>
    <t>계속비</t>
  </si>
  <si>
    <t>불용액</t>
  </si>
  <si>
    <t>6</t>
  </si>
  <si>
    <t>1</t>
  </si>
  <si>
    <t>9</t>
  </si>
  <si>
    <t>10</t>
  </si>
  <si>
    <t>소계</t>
  </si>
  <si>
    <t>계</t>
  </si>
  <si>
    <t>잔액</t>
  </si>
  <si>
    <t>5</t>
  </si>
  <si>
    <t>28</t>
  </si>
  <si>
    <t>34</t>
  </si>
  <si>
    <t>여비</t>
  </si>
  <si>
    <t>35</t>
  </si>
  <si>
    <t>38</t>
  </si>
  <si>
    <t>25</t>
  </si>
  <si>
    <t>41</t>
  </si>
  <si>
    <t>42</t>
  </si>
  <si>
    <t>20</t>
  </si>
  <si>
    <t>44</t>
  </si>
  <si>
    <t>27</t>
  </si>
  <si>
    <t>지출액</t>
  </si>
  <si>
    <t>11</t>
  </si>
  <si>
    <t>29</t>
  </si>
  <si>
    <t>32</t>
  </si>
  <si>
    <t>37</t>
  </si>
  <si>
    <t>21</t>
  </si>
  <si>
    <t>31</t>
  </si>
  <si>
    <t>33</t>
  </si>
  <si>
    <t>23</t>
  </si>
  <si>
    <t>24</t>
  </si>
  <si>
    <t>40</t>
  </si>
  <si>
    <t>운영비</t>
  </si>
  <si>
    <t>26</t>
  </si>
  <si>
    <t>30</t>
  </si>
  <si>
    <t>43</t>
  </si>
  <si>
    <t>39</t>
  </si>
  <si>
    <t>세출</t>
  </si>
  <si>
    <t>금액</t>
  </si>
  <si>
    <t>반환금</t>
  </si>
  <si>
    <t>12</t>
  </si>
  <si>
    <t>22</t>
  </si>
  <si>
    <t>1/2</t>
  </si>
  <si>
    <t>사용료</t>
  </si>
  <si>
    <t>급식비</t>
  </si>
  <si>
    <t>비 고</t>
  </si>
  <si>
    <t xml:space="preserve">  </t>
  </si>
  <si>
    <t>2/2</t>
  </si>
  <si>
    <t>합 계</t>
  </si>
  <si>
    <t>이월액</t>
  </si>
  <si>
    <t>36</t>
  </si>
  <si>
    <t>항 목</t>
  </si>
  <si>
    <t>=</t>
  </si>
  <si>
    <t>9. 급식비(모바일상품권,꾸러미)지원금</t>
  </si>
  <si>
    <t>2020년도 다음연도 이월명세서(사고이월)</t>
  </si>
  <si>
    <t>2020년도 사업/성질별 세출결산 현황</t>
  </si>
  <si>
    <t>2020년도 사업/물건비별 세출결산 현황</t>
  </si>
  <si>
    <t>2021년 3월 학교장 직책급경비 지급</t>
  </si>
  <si>
    <t>2020년도 다음연도 이월명세서(명시이월)</t>
  </si>
  <si>
    <t>10. 온라인수업지원장비컨텐츠지원(시보조)</t>
  </si>
  <si>
    <t>8. 3종 시설물 정기안전점검(목적)</t>
  </si>
  <si>
    <t>6. 예술체육 융합 프로젝트(시보조)</t>
  </si>
  <si>
    <t>2020년 중학생 비대면 학습지원금[국고]</t>
  </si>
  <si>
    <t>지방교육자치단체이전수입</t>
  </si>
  <si>
    <t>1. 정산대상재원사용잔액</t>
  </si>
  <si>
    <t>1. 교직원맞춤형복지비</t>
  </si>
  <si>
    <t>2. Wee클래스(센터)운영</t>
  </si>
  <si>
    <t>□ 세입·세출 결산 총괄표</t>
  </si>
  <si>
    <t>1. 행정실무사(행정)인건비</t>
  </si>
  <si>
    <t>2. 기타행정지원인력운용</t>
  </si>
  <si>
    <t>2. 정산대상재원사용잔액</t>
  </si>
  <si>
    <t>1. 시설확충 및 개선</t>
  </si>
  <si>
    <t>1. 학생생활지도 운영</t>
  </si>
  <si>
    <t>1. 정산대상재원집행잔액</t>
  </si>
  <si>
    <t>1. 기초지방자치단체전입금</t>
  </si>
  <si>
    <t>3. 자유학기(년) 활동</t>
  </si>
  <si>
    <t>10. 특수교육교과활동</t>
  </si>
  <si>
    <t>2. 방과후학교강사수당</t>
  </si>
  <si>
    <t>학 교 명 : 연성중학교</t>
  </si>
  <si>
    <t>3. 학생자치역량강화(목적)</t>
  </si>
  <si>
    <t>6. 흡연예방실천학교(국고)</t>
  </si>
  <si>
    <t>2020년도 세입결산서</t>
  </si>
  <si>
    <t>1. 교육비특별회계전입금</t>
  </si>
  <si>
    <t>1. 지방자치단체이전수입</t>
  </si>
  <si>
    <t>학생복지/교육격차 해소</t>
  </si>
  <si>
    <t>2. 지방교육자치단체이전수입</t>
  </si>
  <si>
    <t>1. 교육비특별회계전입금수입</t>
  </si>
  <si>
    <t>경기도교육청 연성중학교</t>
  </si>
  <si>
    <t>2020년도 세출결산서</t>
  </si>
  <si>
    <t>3531825084454</t>
  </si>
  <si>
    <t>예비비
사용잔액(A-B)</t>
  </si>
  <si>
    <t>학생및교직원보건안전관리</t>
  </si>
  <si>
    <t>3550073820043</t>
  </si>
  <si>
    <t>1. 기타선택적교육운영</t>
  </si>
  <si>
    <t>2020년도 불용사유별 현황</t>
  </si>
  <si>
    <t>3511109310773</t>
  </si>
  <si>
    <t>1. 자유학기(년)제활동</t>
  </si>
  <si>
    <t>예비비
지출결정액(A)</t>
  </si>
  <si>
    <t>2. 학교스포츠클럽활동</t>
  </si>
  <si>
    <t>2. 학생복지/교육격차 해소</t>
  </si>
  <si>
    <t>3550004689603</t>
  </si>
  <si>
    <t>예산절감
(예산보유액)</t>
  </si>
  <si>
    <t>3. 행정실무사(교무)인건비</t>
  </si>
  <si>
    <t>2. 기타교직원복지지원</t>
  </si>
  <si>
    <t>1. 학교운영위원회운영</t>
  </si>
  <si>
    <t>2. 기타 선택적 교육활동</t>
  </si>
  <si>
    <t>3. 정보화기자재교체및관리</t>
  </si>
  <si>
    <t>0900046220931</t>
  </si>
  <si>
    <t>4. 기타학교환경위생관리</t>
  </si>
  <si>
    <t>8. 학생자치프로젝트(목적)</t>
  </si>
  <si>
    <t>1. 학생자치회활동운영</t>
  </si>
  <si>
    <t>1. 대학교 교육실습생 운영</t>
  </si>
  <si>
    <t>7. 미래교육과정(시보조)</t>
  </si>
  <si>
    <t>2. 학생스포츠클럽운영</t>
  </si>
  <si>
    <t>3. 윤리(도덕)교과활동</t>
  </si>
  <si>
    <t>2. 입학식및졸업식행사</t>
  </si>
  <si>
    <t>1. 공공요금및제세공과금</t>
  </si>
  <si>
    <t>3. 영재교육선도학교(목적}</t>
  </si>
  <si>
    <t>1. 보결(대강)수업관리</t>
  </si>
  <si>
    <t>1. 학생및교직원보건안전관리</t>
  </si>
  <si>
    <t>2020년도 교육경비통합</t>
  </si>
  <si>
    <t>2. 교육경비이자반환금</t>
  </si>
  <si>
    <t>국악관현악단운영(시보조)</t>
  </si>
  <si>
    <t>흡연예방실천학교(국고)</t>
  </si>
  <si>
    <t>계 (순세계잉여금)( D )</t>
  </si>
  <si>
    <t>행정실무사(행정)인건비</t>
  </si>
  <si>
    <t>(자체)영양사조리사인건비</t>
  </si>
  <si>
    <t>Wee클래스(센터)운영</t>
  </si>
  <si>
    <t>보조금
반환확정액
( C )</t>
  </si>
  <si>
    <t>대학교 교육실습생 운영</t>
  </si>
  <si>
    <t>2020 회계연도 세입결산서</t>
  </si>
  <si>
    <t>영재교육선도학교(목적}</t>
  </si>
  <si>
    <t>정원 및
기준호봉
미달운영</t>
  </si>
  <si>
    <t>2020 회계연도 세출결산서</t>
  </si>
  <si>
    <t>학생주도성프로젝트활동지원</t>
  </si>
  <si>
    <t>학생자치역량강화(목적)</t>
  </si>
  <si>
    <t>자치법규근거보조금(기초)</t>
  </si>
  <si>
    <t>3511168560643</t>
  </si>
  <si>
    <t>1. 기타학교회계전입금</t>
  </si>
  <si>
    <t>이 월 액 내 역 ( B )</t>
  </si>
  <si>
    <t>교과중점학교(정보및SW)</t>
  </si>
  <si>
    <t>행정실무사(교무)인건비</t>
  </si>
  <si>
    <t>  순세계잉여금 내역서</t>
  </si>
  <si>
    <t>1. 학교회계간이전수입</t>
  </si>
  <si>
    <t>☞학교회계예산편성지침 77P</t>
  </si>
  <si>
    <t>학생자치프로젝트(목적)</t>
  </si>
  <si>
    <t>집행년월 : 2021년 03월                                                           (단위 : 원)</t>
  </si>
  <si>
    <t>학교운영지원수당</t>
  </si>
  <si>
    <t>학교환경위생관리</t>
  </si>
  <si>
    <t>불용액원인별 내역</t>
  </si>
  <si>
    <t>현장체험학습활동</t>
  </si>
  <si>
    <t>특수교육교과활동</t>
  </si>
  <si>
    <t>2. 시설일반관리</t>
  </si>
  <si>
    <t>7. 시설관리용역</t>
  </si>
  <si>
    <t>1. 학교시설장비유지</t>
  </si>
  <si>
    <t>2. 학습지원실 운영</t>
  </si>
  <si>
    <t>1. 방송장비구입</t>
  </si>
  <si>
    <t>2. 방송실운영</t>
  </si>
  <si>
    <t>3. 교육여건 개선</t>
  </si>
  <si>
    <t>1. 교육환경개선</t>
  </si>
  <si>
    <t>1. 방송실운영</t>
  </si>
  <si>
    <t>1. 시설 장비 유지</t>
  </si>
  <si>
    <t>4. 생활지도운영</t>
  </si>
  <si>
    <t>1. 학생생활상담지도</t>
  </si>
  <si>
    <t>6. 학교 일반운영</t>
  </si>
  <si>
    <t>2. 학교운영 협력</t>
  </si>
  <si>
    <t>3. 시설미화관리</t>
  </si>
  <si>
    <t>2. 정보화실운영</t>
  </si>
  <si>
    <t>7. 학교시설 확충</t>
  </si>
  <si>
    <t>1. 교장실운영</t>
  </si>
  <si>
    <t>3. 학교기관 운영</t>
  </si>
  <si>
    <t>1. 노후시설개선</t>
  </si>
  <si>
    <t>1. 학부모회운영</t>
  </si>
  <si>
    <t>2. 학교폭력예방</t>
  </si>
  <si>
    <t>2. 학부모협력</t>
  </si>
  <si>
    <t>3. 학생안전교육</t>
  </si>
  <si>
    <t>1. 부서기본운영</t>
  </si>
  <si>
    <t>3. 상담실운영</t>
  </si>
  <si>
    <t>2. 교육행정실운영</t>
  </si>
  <si>
    <t>2. 행정지원인력운용</t>
  </si>
  <si>
    <t>1. 학교폭력예방지원</t>
  </si>
  <si>
    <t>4. 학생치유프로그램</t>
  </si>
  <si>
    <t>8. 학교 재무활동</t>
  </si>
  <si>
    <t>1. 시설확충및개선</t>
  </si>
  <si>
    <t>불용액
①-②-③</t>
  </si>
  <si>
    <t>지출원인행위액②</t>
  </si>
  <si>
    <t>자료가 없습니다.</t>
  </si>
  <si>
    <t>2020
(회계연도)</t>
  </si>
  <si>
    <t>지급사유
미발생</t>
  </si>
  <si>
    <t>교직원대체인건비</t>
  </si>
  <si>
    <t>예비비
사용액(B)</t>
  </si>
  <si>
    <t>불용액
①-②-④</t>
  </si>
  <si>
    <t>사고이월 사용명세서</t>
  </si>
  <si>
    <t>계속비이월 사용명세서</t>
  </si>
  <si>
    <t>총사업비
(예산현액)</t>
  </si>
  <si>
    <t>불용액
①-③-⑤</t>
  </si>
  <si>
    <t>이(전)용
사유</t>
  </si>
  <si>
    <t>명시이월 사용명세서</t>
  </si>
  <si>
    <t>이(전)용
구분</t>
  </si>
  <si>
    <t>지출잔액④
(②-③)</t>
  </si>
  <si>
    <t>1. 독서활동운영</t>
  </si>
  <si>
    <t>1. 학교정보화지원</t>
  </si>
  <si>
    <t>3. 책걸상구입</t>
  </si>
  <si>
    <t>5. 교육활동 지원</t>
  </si>
  <si>
    <t>1. 교실환경개선</t>
  </si>
  <si>
    <t>1. 방과후학교 운영</t>
  </si>
  <si>
    <t>3. 독서관련행사운영</t>
  </si>
  <si>
    <t>4. 기타교육환경개선</t>
  </si>
  <si>
    <t>1. 자유학년제활동</t>
  </si>
  <si>
    <t>4. 선택적 교육활동</t>
  </si>
  <si>
    <t>2. 도서관운영</t>
  </si>
  <si>
    <t>1. 교무학사운영</t>
  </si>
  <si>
    <t>2. 정보화업무지원</t>
  </si>
  <si>
    <t>1. 교무업무 운영</t>
  </si>
  <si>
    <t>1. 방과후학교운영</t>
  </si>
  <si>
    <t>1. 한문교과운영</t>
  </si>
  <si>
    <t>2. 실과교과활동</t>
  </si>
  <si>
    <t>3. 사회교과활동</t>
  </si>
  <si>
    <t>7. 예술교과활동</t>
  </si>
  <si>
    <t>1. 수학과교과활동</t>
  </si>
  <si>
    <t>1. 과학교과활동</t>
  </si>
  <si>
    <t>4. 수학교과활동</t>
  </si>
  <si>
    <t>6. 체육교과활동</t>
  </si>
  <si>
    <t>1. 체육교과활동</t>
  </si>
  <si>
    <t>2. 직업실습지원</t>
  </si>
  <si>
    <t>2. 국어교과활동</t>
  </si>
  <si>
    <t>1. 국어과교과활동</t>
  </si>
  <si>
    <t>1. 특수교육교과활동</t>
  </si>
  <si>
    <t>11. 정보교과활동</t>
  </si>
  <si>
    <t>3. 건강체력교실운영</t>
  </si>
  <si>
    <t>3. 학교특색사업운영</t>
  </si>
  <si>
    <t>1. 정보교과활동</t>
  </si>
  <si>
    <t>2. 학급운영비</t>
  </si>
  <si>
    <t>3. 기타동아리활동</t>
  </si>
  <si>
    <t>1. 동아리활동</t>
  </si>
  <si>
    <t>1. 외국어교과활동</t>
  </si>
  <si>
    <t>4. 진로진학실운영</t>
  </si>
  <si>
    <t>1. 환경미화활동</t>
  </si>
  <si>
    <t>2. 창의적 체험활동</t>
  </si>
  <si>
    <t>1. 음악교과운영</t>
  </si>
  <si>
    <t>8. 외국어교과활동</t>
  </si>
  <si>
    <t>2. 진로체험활동</t>
  </si>
  <si>
    <t>2. 미술교과운영</t>
  </si>
  <si>
    <t>1. 진로계획활동</t>
  </si>
  <si>
    <t>9. 선택교과활동</t>
  </si>
  <si>
    <t>2. 동아리활동</t>
  </si>
  <si>
    <t>3. 진로교과운영</t>
  </si>
  <si>
    <t>1. 급식 관리</t>
  </si>
  <si>
    <t>1. 학교급식운영</t>
  </si>
  <si>
    <t>2. 학생증제작</t>
  </si>
  <si>
    <t>2. 학생복지운영</t>
  </si>
  <si>
    <t>8. 기타학교급식운영</t>
  </si>
  <si>
    <t>2. 조리사인건비</t>
  </si>
  <si>
    <t>4. 교직원건강검사</t>
  </si>
  <si>
    <t>2. 학생건강검사</t>
  </si>
  <si>
    <t>1. 영양사인건비</t>
  </si>
  <si>
    <t>4. 대체근로자인건비</t>
  </si>
  <si>
    <t>3. 보건실운영</t>
  </si>
  <si>
    <t>5. 급식재료구입비</t>
  </si>
  <si>
    <t>1. 학교안전공제회비</t>
  </si>
  <si>
    <t>6. 급식운영비</t>
  </si>
  <si>
    <t>3. 조리실무사인건비</t>
  </si>
  <si>
    <t>7. 급식기구확충비</t>
  </si>
  <si>
    <t>1. 졸업앨범제작</t>
  </si>
  <si>
    <t>5. 기타교과활동지원</t>
  </si>
  <si>
    <t>1. 교과활동지원</t>
  </si>
  <si>
    <t>4. 혁신공감학교운영</t>
  </si>
  <si>
    <t>2. 역사교과활동</t>
  </si>
  <si>
    <t>5. 기타보건안전관리</t>
  </si>
  <si>
    <t>1. 교과 활동</t>
  </si>
  <si>
    <t>5. 과학교과활동</t>
  </si>
  <si>
    <t>1. 학생장학금지원</t>
  </si>
  <si>
    <t>1. 사회교과활동</t>
  </si>
  <si>
    <t>1. 먹는물관리</t>
  </si>
  <si>
    <t>1. 학생장학금운영</t>
  </si>
  <si>
    <t>3. 기본적 교육활동</t>
  </si>
  <si>
    <t>2. 학교환경위생관리</t>
  </si>
  <si>
    <t>2. 공기질측정</t>
  </si>
  <si>
    <t>회계연도 : 2020  학 교 명 : 연성중학교  집행년월 : 2021년03월</t>
  </si>
  <si>
    <t>학생생활상담지도</t>
  </si>
  <si>
    <t>학교시설장비유지</t>
  </si>
  <si>
    <t>기타선택적교육운영</t>
  </si>
  <si>
    <t>자유학기(년)제활동</t>
  </si>
  <si>
    <t>신미라 2021년 04월 02일 11시 39분 00초</t>
  </si>
  <si>
    <t>신미라 2021년 04월 02일 11시 38분 45초</t>
  </si>
  <si>
    <t>신미라 2021년 04월 02일 11시 45분 12초</t>
  </si>
  <si>
    <t>신미라 2021년 04월 02일 11시 42분 49초</t>
  </si>
  <si>
    <t>신미라 2021년 04월 02일 11시 38분 48초</t>
  </si>
  <si>
    <t>신미라 2021년 04월 02일 11시 39분 04초</t>
  </si>
  <si>
    <t>신미라 2021년 04월 02일 11시 38분 46초</t>
  </si>
  <si>
    <t>신미라 2021년 04월 02일 11시 38분 56초</t>
  </si>
  <si>
    <t>신미라 2021년 04월 02일 11시 38분 43초</t>
  </si>
  <si>
    <t>신미라 2021년 04월 02일 11시 38분 59초</t>
  </si>
  <si>
    <t>신미라 2021년 04월 02일 11시 38분 49초</t>
  </si>
  <si>
    <t>신미라 2021년 04월 02일 11시 38분 47초</t>
  </si>
  <si>
    <t>신미라 2021년 04월 02일 11시 38분 54초</t>
  </si>
  <si>
    <t>신미라 2021년 04월 02일 11시 39분 05초</t>
  </si>
  <si>
    <t>신미라 2021년 04월 02일 11시 39분 02초</t>
  </si>
  <si>
    <t>신미라 2021년 04월 02일 11시 38분 58초</t>
  </si>
  <si>
    <t>신미라 2021년 04월 02일 11시 38분 51초</t>
  </si>
  <si>
    <t>신미라 2021년 04월 02일 11시 38분 53초</t>
  </si>
  <si>
    <t>순세계잉여금
( D=A-B-C )</t>
  </si>
  <si>
    <t>1. 교직원 복지 및 역량강화</t>
  </si>
  <si>
    <t>2020년도 학교회계 결산총괄표</t>
  </si>
  <si>
    <t>2020년도 세출예산이전용 명세서</t>
  </si>
  <si>
    <t>2021년도 시흥시 교육경비통합</t>
  </si>
  <si>
    <t>351-1058-8998-63</t>
  </si>
  <si>
    <t>7. 코로나19 학교방역인력(국고)</t>
  </si>
  <si>
    <t>211067-51-046470</t>
  </si>
  <si>
    <t>2. 학생주도성프로젝트활동지원</t>
  </si>
  <si>
    <t>집행년월 : 2021년 03월</t>
  </si>
  <si>
    <t>351-0222-6321-73</t>
  </si>
  <si>
    <t>2. 교과중점학교(정보및SW)</t>
  </si>
  <si>
    <t>* 조회된 자료가 없습니다 *</t>
  </si>
  <si>
    <t>6. 특수운영직군(시설당직원)인건비</t>
  </si>
  <si>
    <t>090-0009-2245-31</t>
  </si>
  <si>
    <t>5. 특수운영직군(시설미화원)인건비</t>
  </si>
  <si>
    <t>211067-51-046499</t>
  </si>
  <si>
    <t>9. 국악관현악단운영(시보조)</t>
  </si>
  <si>
    <t>10. (자체)영양사조리사인건비</t>
  </si>
  <si>
    <t>2020년도 예비비사용 명세서</t>
  </si>
  <si>
    <t>2020년도 다음연도 이월명세서(계속비이월)</t>
  </si>
  <si>
    <t>3. 2020년 중학생 비대면 학습지원금[국고]</t>
  </si>
  <si>
    <t>※차기 회계연도에 계속집행이 예정된 목적사업비 등의 집행잔액(반납예정액 제외)은 금액에 상관없이 명시이월처리</t>
  </si>
  <si>
    <t>현장체험학습비</t>
  </si>
  <si>
    <t>산출기초</t>
  </si>
  <si>
    <t>기타공공지원금</t>
  </si>
  <si>
    <t>이자수입</t>
  </si>
  <si>
    <t>세출결산</t>
  </si>
  <si>
    <t>1. 급식비</t>
  </si>
  <si>
    <t>1. 이전수입</t>
  </si>
  <si>
    <t>세입결산</t>
  </si>
  <si>
    <t>졸업앨범비</t>
  </si>
  <si>
    <t>순세계잉여금</t>
  </si>
  <si>
    <t>예산현액</t>
  </si>
  <si>
    <t>교복구입지원금</t>
  </si>
  <si>
    <t>전년도이월금</t>
  </si>
  <si>
    <t>급식비지원금</t>
  </si>
  <si>
    <t>세계잉여금</t>
  </si>
  <si>
    <t>2. 자체수입</t>
  </si>
  <si>
    <t>결산전 이입</t>
  </si>
  <si>
    <t>학부모부담수입</t>
  </si>
  <si>
    <t>17/44</t>
  </si>
  <si>
    <t>이월액③</t>
  </si>
  <si>
    <t>교육활동 지원</t>
  </si>
  <si>
    <t>세입합계</t>
  </si>
  <si>
    <t>결산액
(C)</t>
  </si>
  <si>
    <t>결산 후 이월</t>
  </si>
  <si>
    <t>1. 안전교육</t>
  </si>
  <si>
    <t>기타이전수입</t>
  </si>
  <si>
    <t>학교시설 확충</t>
  </si>
  <si>
    <t>2. 보건관리</t>
  </si>
  <si>
    <t>1. 이자수입</t>
  </si>
  <si>
    <t>학교 일반운영</t>
  </si>
  <si>
    <t>구성비(%)</t>
  </si>
  <si>
    <t>산출내역</t>
  </si>
  <si>
    <t>3. 학생복지</t>
  </si>
  <si>
    <t>2. PC구입</t>
  </si>
  <si>
    <t>행정활동수입</t>
  </si>
  <si>
    <t>학교 재무활동</t>
  </si>
  <si>
    <t>3. 방역관리</t>
  </si>
  <si>
    <t>예산액
(A)</t>
  </si>
  <si>
    <t>이월예산액</t>
  </si>
  <si>
    <t>원인행위액</t>
  </si>
  <si>
    <t>4. 진로활동</t>
  </si>
  <si>
    <t>3. 기타수입</t>
  </si>
  <si>
    <t>정책사업</t>
  </si>
  <si>
    <t>세부항목</t>
  </si>
  <si>
    <t>인적자원 운용</t>
  </si>
  <si>
    <t>자체수입</t>
  </si>
  <si>
    <t>이전수입</t>
  </si>
  <si>
    <t>기타수입</t>
  </si>
  <si>
    <t>1. 반환금</t>
  </si>
  <si>
    <t>이(전)용</t>
  </si>
  <si>
    <t>예비비 사유</t>
  </si>
  <si>
    <t>단위사업</t>
  </si>
  <si>
    <t>세출합계</t>
  </si>
  <si>
    <t>지출결정일자</t>
  </si>
  <si>
    <t>예산현액①</t>
  </si>
  <si>
    <t>이월액④</t>
  </si>
  <si>
    <t>봉사활동</t>
  </si>
  <si>
    <t>수학교과활동</t>
  </si>
  <si>
    <t>1. 자율활동</t>
  </si>
  <si>
    <t>불용비(%)</t>
  </si>
  <si>
    <t>교무학사운영</t>
  </si>
  <si>
    <t>4. 당직관리</t>
  </si>
  <si>
    <t>총사업기간</t>
  </si>
  <si>
    <t>원가통계비목</t>
  </si>
  <si>
    <t>계획변경
취소</t>
  </si>
  <si>
    <t>이월액⑤</t>
  </si>
  <si>
    <t>교직원연수</t>
  </si>
  <si>
    <t>외국어교과활동</t>
  </si>
  <si>
    <t>예술교과활동</t>
  </si>
  <si>
    <t>3. 독서활동</t>
  </si>
  <si>
    <t>지출액②</t>
  </si>
  <si>
    <t>1. 도서구입</t>
  </si>
  <si>
    <t>지출잔액③</t>
  </si>
  <si>
    <t>지출액③</t>
  </si>
  <si>
    <t>총사업비</t>
  </si>
  <si>
    <t>18/44</t>
  </si>
  <si>
    <t>세부사업</t>
  </si>
  <si>
    <t>3. 교복구입</t>
  </si>
  <si>
    <t>19/44</t>
  </si>
  <si>
    <t>3. 봉사활동</t>
  </si>
  <si>
    <t>진로활동</t>
  </si>
  <si>
    <t>계좌번호</t>
  </si>
  <si>
    <t>교과활동지원</t>
  </si>
  <si>
    <t>선택교과활동</t>
  </si>
  <si>
    <t>학생복지운영</t>
  </si>
  <si>
    <t>예산
집행잔액</t>
  </si>
  <si>
    <t>방과후학교운영</t>
  </si>
  <si>
    <t>자율활동</t>
  </si>
  <si>
    <t>2021</t>
  </si>
  <si>
    <t>학부모협력</t>
  </si>
  <si>
    <t>결산잔액(A)</t>
  </si>
  <si>
    <t>2022</t>
  </si>
  <si>
    <t>예금종류</t>
  </si>
  <si>
    <t>계속비 명세서</t>
  </si>
  <si>
    <t>지역농/축협</t>
  </si>
  <si>
    <t>동아리활동</t>
  </si>
  <si>
    <t>학생장학금운영</t>
  </si>
  <si>
    <t>사회교과활동</t>
  </si>
  <si>
    <t>독서활동운영</t>
  </si>
  <si>
    <t>체육교과활동</t>
  </si>
  <si>
    <t>과학교과활동</t>
  </si>
  <si>
    <t>2023</t>
  </si>
  <si>
    <t>농협은행</t>
  </si>
  <si>
    <t>시설확충및개선</t>
  </si>
  <si>
    <t>2024</t>
  </si>
  <si>
    <t>정보교과활동</t>
  </si>
  <si>
    <t>학교폭력예방</t>
  </si>
  <si>
    <t>불용액 합계</t>
  </si>
  <si>
    <t>학생안전교육</t>
  </si>
  <si>
    <t>교직원복지</t>
  </si>
  <si>
    <t>학교급식운영</t>
  </si>
  <si>
    <t>국어교과활동</t>
  </si>
  <si>
    <t>차액(A-B)</t>
  </si>
  <si>
    <t>업무추진비</t>
  </si>
  <si>
    <t>조리사인건비</t>
  </si>
  <si>
    <t>교원연구비</t>
  </si>
  <si>
    <t>예금잔액증명서</t>
  </si>
  <si>
    <t>교육환경개선</t>
  </si>
  <si>
    <t>예산현액 합계</t>
  </si>
  <si>
    <t>직무연수</t>
  </si>
  <si>
    <t>급식운영비</t>
  </si>
  <si>
    <t>수학과교과활동</t>
  </si>
  <si>
    <t>거래은행명</t>
  </si>
  <si>
    <t>복리후생비</t>
  </si>
  <si>
    <t>1/13</t>
  </si>
  <si>
    <t>정보화실운영</t>
  </si>
  <si>
    <t>자산취득비</t>
  </si>
  <si>
    <t>5/13</t>
  </si>
  <si>
    <t xml:space="preserve"> 시설비</t>
  </si>
  <si>
    <t>불부합내용</t>
  </si>
  <si>
    <t>방송실운영</t>
  </si>
  <si>
    <t xml:space="preserve"> 학교운영비</t>
  </si>
  <si>
    <t>먹는물관리</t>
  </si>
  <si>
    <t>지출액 합계</t>
  </si>
  <si>
    <t>세입세출외현금</t>
  </si>
  <si>
    <t>직무수행경비</t>
  </si>
  <si>
    <t>부서기본운영</t>
  </si>
  <si>
    <t>공기질측정</t>
  </si>
  <si>
    <t>직책및관리수당</t>
  </si>
  <si>
    <t>발전기금</t>
  </si>
  <si>
    <t>연구개발비</t>
  </si>
  <si>
    <t>영양사인건비</t>
  </si>
  <si>
    <t>급식기구확충비</t>
  </si>
  <si>
    <t>다음연도이월</t>
  </si>
  <si>
    <t>교직원건강검사</t>
  </si>
  <si>
    <t>기타동아리활동</t>
  </si>
  <si>
    <t xml:space="preserve"> 인건비</t>
  </si>
  <si>
    <t>실과교과활동</t>
  </si>
  <si>
    <t>3/13</t>
  </si>
  <si>
    <t>교원대체인건비</t>
  </si>
  <si>
    <t>진로체험활동</t>
  </si>
  <si>
    <t>진로진학실운영</t>
  </si>
  <si>
    <t>급식재료구입비</t>
  </si>
  <si>
    <t>졸업앨범제작</t>
  </si>
  <si>
    <t>학생건강검사</t>
  </si>
  <si>
    <t>학생장학금지원</t>
  </si>
  <si>
    <t>역사교과활동</t>
  </si>
  <si>
    <t>학생증제작</t>
  </si>
  <si>
    <t>도서구입</t>
  </si>
  <si>
    <t>미술교과운영</t>
  </si>
  <si>
    <t>6/13</t>
  </si>
  <si>
    <t xml:space="preserve"> 업무추진비</t>
  </si>
  <si>
    <t>4/13</t>
  </si>
  <si>
    <t>4. 봉사활동</t>
  </si>
  <si>
    <t>방역관리</t>
  </si>
  <si>
    <t xml:space="preserve"> 비품구입비</t>
  </si>
  <si>
    <t>국어과교과활동</t>
  </si>
  <si>
    <t>2/13</t>
  </si>
  <si>
    <t>교복구입</t>
  </si>
  <si>
    <t>직업실습지원</t>
  </si>
  <si>
    <t>보건실운영</t>
  </si>
  <si>
    <t>학급운영비</t>
  </si>
  <si>
    <t>환경미화활동</t>
  </si>
  <si>
    <t>한문교과운영</t>
  </si>
  <si>
    <t>음악교과운영</t>
  </si>
  <si>
    <t>진로계획활동</t>
  </si>
  <si>
    <t>안전교육</t>
  </si>
  <si>
    <t>8/13</t>
  </si>
  <si>
    <t>시설일반관리</t>
  </si>
  <si>
    <t>5. 진로활동</t>
  </si>
  <si>
    <t>시설관리용역</t>
  </si>
  <si>
    <t xml:space="preserve"> 예비비및기타</t>
  </si>
  <si>
    <t>현장체험학습</t>
  </si>
  <si>
    <t>방송장비구입</t>
  </si>
  <si>
    <t>7/13</t>
  </si>
  <si>
    <t>진로교과운영</t>
  </si>
  <si>
    <t>시설미화관리</t>
  </si>
  <si>
    <t>교육행정실운영</t>
  </si>
  <si>
    <t>상담실운영</t>
  </si>
  <si>
    <t>자유학년제활동</t>
  </si>
  <si>
    <t>10/13</t>
  </si>
  <si>
    <t>교실환경개선</t>
  </si>
  <si>
    <t>13/13</t>
  </si>
  <si>
    <t>책걸상구입</t>
  </si>
  <si>
    <t>PC구입</t>
  </si>
  <si>
    <t>당직관리</t>
  </si>
  <si>
    <t>9/13</t>
  </si>
  <si>
    <t>상세내역</t>
  </si>
  <si>
    <t>노후시설개선</t>
  </si>
  <si>
    <t>이월사유</t>
  </si>
  <si>
    <t>11/13</t>
  </si>
  <si>
    <t>교장실운영</t>
  </si>
  <si>
    <t>학교정보화지원</t>
  </si>
  <si>
    <t>집행잔액</t>
  </si>
  <si>
    <t>도서관운영</t>
  </si>
  <si>
    <t>정보화업무지원</t>
  </si>
  <si>
    <t>학부모회운영</t>
  </si>
  <si>
    <t>12/13</t>
  </si>
  <si>
    <t>[단위:원]</t>
  </si>
  <si>
    <t>급식비(모바일상품권,꾸러미)지원금</t>
  </si>
  <si>
    <t>특수운영직군(시설미화원)인건비</t>
  </si>
  <si>
    <t>특수운영직군(시설당직원)인건비</t>
  </si>
  <si>
    <t>시흥 다가치 평화학교(시보조)</t>
  </si>
  <si>
    <t>학교교육과정운영지원사업보조금(기초)</t>
  </si>
  <si>
    <t>교육시설·환경개선사업보조금(기초)</t>
  </si>
  <si>
    <t>온라인수업지원장비컨텐츠지원(시보조)</t>
  </si>
  <si>
    <t>예술체육 융합 프로젝트(시보조)</t>
  </si>
  <si>
    <t>코로나19 학교방역인력(국고)</t>
  </si>
  <si>
    <t>3종 시설물 정기안전점검(목적)</t>
  </si>
  <si>
    <t>※항목이나 상세내역은 학교에서 추가하여 작성 가능</t>
  </si>
  <si>
    <t>학생스포츠클럽운영</t>
  </si>
  <si>
    <t>혁신공감학교운영</t>
  </si>
  <si>
    <t>기타교과활동지원</t>
  </si>
  <si>
    <t>학교안전공제회비</t>
  </si>
  <si>
    <t>미래교육과정(시보조)</t>
  </si>
  <si>
    <t>윤리(도덕)교과활동</t>
  </si>
  <si>
    <t>학생자치회활동운영</t>
  </si>
  <si>
    <t>건강체력교실운영</t>
  </si>
  <si>
    <t>기타학교급식운영</t>
  </si>
  <si>
    <t>2. 학교운영지원수당</t>
  </si>
  <si>
    <t>보결(대강)수업관리</t>
  </si>
  <si>
    <t>조리실무사인건비</t>
  </si>
  <si>
    <t>기타보건안전관리</t>
  </si>
  <si>
    <t>학교특색사업운영</t>
  </si>
  <si>
    <t>대체근로자인건비</t>
  </si>
  <si>
    <t>기타학교환경위생관리</t>
  </si>
  <si>
    <t>2. 현장체험학습활동</t>
  </si>
  <si>
    <t>기타교육환경개선</t>
  </si>
  <si>
    <t>정보화기자재교체및관리</t>
  </si>
  <si>
    <t>학교폭력관련연수지원</t>
  </si>
  <si>
    <t>방과후학교강사수당</t>
  </si>
  <si>
    <t xml:space="preserve"> 기타자산취득비</t>
  </si>
  <si>
    <t>독서관련행사운영</t>
  </si>
  <si>
    <t>학교폭력예방지원</t>
  </si>
  <si>
    <t>기타행정지원인력운용</t>
  </si>
  <si>
    <t>입학식및졸업식행사</t>
  </si>
  <si>
    <t>공공요금및제세공과금</t>
  </si>
  <si>
    <t>학생치유프로그램</t>
  </si>
  <si>
    <t>학교스포츠클럽활동</t>
  </si>
  <si>
    <t>정산대상재원집행잔액</t>
  </si>
  <si>
    <t>학생생활지도 운영</t>
  </si>
  <si>
    <t>3. 동아리활동</t>
  </si>
  <si>
    <t>2. 교직원복지</t>
  </si>
  <si>
    <t>교육경비이자반환금</t>
  </si>
  <si>
    <t>1. 교직원연수</t>
  </si>
  <si>
    <t>기타교직원복지지원</t>
  </si>
  <si>
    <t>1. 교직원대체인건비</t>
  </si>
  <si>
    <t>교직원맞춤형복지비</t>
  </si>
  <si>
    <t>□ 세출 결산 내역</t>
  </si>
  <si>
    <t>지방자치단체이전수입</t>
  </si>
  <si>
    <t>선택적 교육활동</t>
  </si>
  <si>
    <t>차액
(B-C)</t>
  </si>
  <si>
    <t>기본적 교육활동</t>
  </si>
  <si>
    <t>예산현액
(B)</t>
  </si>
  <si>
    <t>다음연도 이월사업비</t>
  </si>
  <si>
    <t>보조금반환
확정액</t>
  </si>
  <si>
    <t>□ 세입 결산 내역</t>
  </si>
  <si>
    <t>(단위 : 원)</t>
  </si>
  <si>
    <t>□ 잉여금 처리현황</t>
  </si>
  <si>
    <t>세입결산액(A)</t>
  </si>
  <si>
    <t>세계잉여금(A-B)</t>
  </si>
  <si>
    <t>세출결산액(B)</t>
  </si>
  <si>
    <t>퇴직적립금(DC)</t>
  </si>
  <si>
    <t>2021-03-02</t>
  </si>
  <si>
    <t>금융기관 잔액(B)</t>
  </si>
  <si>
    <t>퇴직적립금(DB)</t>
  </si>
  <si>
    <t>2021년 회계</t>
  </si>
  <si>
    <t>다음연도이월 합계</t>
  </si>
  <si>
    <t>예금잔액불부합조서</t>
  </si>
  <si>
    <t>□ 예금잔액관리</t>
  </si>
  <si>
    <t>2021 무상급식</t>
  </si>
  <si>
    <t>예금잔액 지정일자</t>
  </si>
  <si>
    <t>예비비 및 기타</t>
  </si>
  <si>
    <t>2020 정기예금</t>
  </si>
  <si>
    <t>체육관시설보수적립금</t>
  </si>
  <si>
    <t>교특회계 세입금</t>
  </si>
  <si>
    <t>연성중(학교회계)</t>
  </si>
  <si>
    <t>2020 정기예탁금</t>
  </si>
  <si>
    <t>급식비보조금(기초)</t>
  </si>
  <si>
    <t>세계잉여금
( A )</t>
  </si>
  <si>
    <t>□ 순세계잉여금 내역</t>
  </si>
  <si>
    <t>기본운영비 집행잔액</t>
  </si>
  <si>
    <t xml:space="preserve">□ 잉여금 처리상황 </t>
  </si>
  <si>
    <t>4. 졸업앨범비</t>
  </si>
  <si>
    <t>기타학교회계전입금</t>
  </si>
  <si>
    <t>방과후학교활동비</t>
  </si>
  <si>
    <t>학교운영비전입금</t>
  </si>
  <si>
    <t>2. 기타공공이전수입</t>
  </si>
  <si>
    <t>3. 현장체험학습비</t>
  </si>
  <si>
    <t>목적사업비전입금</t>
  </si>
  <si>
    <t>방과후학교활동비지원금</t>
  </si>
  <si>
    <t>정산대상재원사용잔액</t>
  </si>
  <si>
    <t>기타행정활동수입</t>
  </si>
  <si>
    <r>
      <t xml:space="preserve">소계
</t>
    </r>
    <r>
      <rPr>
        <b/>
        <sz val="11"/>
        <color indexed="8"/>
        <rFont val="맑은 고딕"/>
        <family val="0"/>
      </rPr>
      <t>①=②+③+④</t>
    </r>
  </si>
  <si>
    <r>
      <t xml:space="preserve">명시이월
</t>
    </r>
    <r>
      <rPr>
        <b/>
        <sz val="11"/>
        <color indexed="8"/>
        <rFont val="맑은 고딕"/>
        <family val="0"/>
      </rPr>
      <t>②</t>
    </r>
  </si>
  <si>
    <r>
      <t xml:space="preserve">사고이월
</t>
    </r>
    <r>
      <rPr>
        <b/>
        <sz val="11"/>
        <color indexed="8"/>
        <rFont val="맑은 고딕"/>
        <family val="0"/>
      </rPr>
      <t>③</t>
    </r>
  </si>
  <si>
    <r>
      <t xml:space="preserve">계속비이월
</t>
    </r>
    <r>
      <rPr>
        <b/>
        <sz val="11"/>
        <color indexed="8"/>
        <rFont val="맑은 고딕"/>
        <family val="0"/>
      </rPr>
      <t>④</t>
    </r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</si>
</sst>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3">
    <font>
      <sz val="10"/>
      <name val="Arial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sz val="7"/>
      <color indexed="8"/>
      <name val="바탕체"/>
      <family val="0"/>
    </font>
    <font>
      <b/>
      <sz val="11"/>
      <color indexed="8"/>
      <name val="맑은 고딕"/>
      <family val="0"/>
    </font>
    <font>
      <sz val="11"/>
      <color indexed="8"/>
      <name val="맑은 고딕"/>
      <family val="0"/>
    </font>
    <font>
      <sz val="16"/>
      <color indexed="8"/>
      <name val="바탕체"/>
      <family val="0"/>
    </font>
    <font>
      <sz val="4"/>
      <color indexed="8"/>
      <name val="바탕체"/>
      <family val="0"/>
    </font>
    <font>
      <b/>
      <sz val="16"/>
      <color indexed="8"/>
      <name val="맑은 고딕"/>
      <family val="0"/>
    </font>
    <font>
      <b/>
      <sz val="9"/>
      <color indexed="8"/>
      <name val="굴림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8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 applyProtection="1">
      <alignment shrinkToFit="1"/>
      <protection/>
    </xf>
    <xf numFmtId="41" fontId="1" fillId="2" borderId="1" xfId="0" applyNumberFormat="1" applyFont="1" applyFill="1" applyBorder="1" applyAlignment="1" applyProtection="1">
      <alignment horizontal="center" vertical="center" shrinkToFit="1"/>
      <protection/>
    </xf>
    <xf numFmtId="41" fontId="1" fillId="3" borderId="2" xfId="0" applyNumberFormat="1" applyFont="1" applyFill="1" applyBorder="1" applyAlignment="1" applyProtection="1">
      <alignment horizontal="left" vertical="center" shrinkToFit="1"/>
      <protection/>
    </xf>
    <xf numFmtId="41" fontId="1" fillId="0" borderId="2" xfId="0" applyNumberFormat="1" applyFont="1" applyFill="1" applyBorder="1" applyAlignment="1" applyProtection="1">
      <alignment horizontal="left" vertical="center" shrinkToFit="1"/>
      <protection/>
    </xf>
    <xf numFmtId="41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 horizontal="left" vertical="center"/>
    </xf>
    <xf numFmtId="41" fontId="2" fillId="3" borderId="1" xfId="0" applyNumberFormat="1" applyFont="1" applyFill="1" applyBorder="1" applyAlignment="1" applyProtection="1">
      <alignment horizontal="right" vertical="center" shrinkToFit="1"/>
      <protection/>
    </xf>
    <xf numFmtId="49" fontId="1" fillId="0" borderId="4" xfId="0" applyNumberFormat="1" applyFont="1" applyBorder="1" applyAlignment="1">
      <alignment horizontal="left" vertical="center"/>
    </xf>
    <xf numFmtId="41" fontId="3" fillId="3" borderId="1" xfId="0" applyNumberFormat="1" applyFont="1" applyFill="1" applyBorder="1" applyAlignment="1" applyProtection="1">
      <alignment horizontal="right" vertical="center" shrinkToFit="1"/>
      <protection/>
    </xf>
    <xf numFmtId="41" fontId="1" fillId="3" borderId="4" xfId="0" applyNumberFormat="1" applyFont="1" applyFill="1" applyBorder="1" applyAlignment="1" applyProtection="1">
      <alignment horizontal="right" vertical="center" shrinkToFit="1"/>
      <protection/>
    </xf>
    <xf numFmtId="41" fontId="1" fillId="3" borderId="1" xfId="0" applyNumberFormat="1" applyFont="1" applyFill="1" applyBorder="1" applyAlignment="1" applyProtection="1">
      <alignment horizontal="right" vertical="center" shrinkToFit="1"/>
      <protection/>
    </xf>
    <xf numFmtId="49" fontId="1" fillId="0" borderId="5" xfId="0" applyNumberFormat="1" applyFont="1" applyBorder="1" applyAlignment="1">
      <alignment horizontal="left" vertical="center"/>
    </xf>
    <xf numFmtId="41" fontId="2" fillId="2" borderId="1" xfId="0" applyNumberFormat="1" applyFont="1" applyFill="1" applyBorder="1" applyAlignment="1" applyProtection="1">
      <alignment horizontal="right" vertical="center" shrinkToFit="1"/>
      <protection/>
    </xf>
    <xf numFmtId="41" fontId="1" fillId="3" borderId="5" xfId="0" applyNumberFormat="1" applyFont="1" applyFill="1" applyBorder="1" applyAlignment="1">
      <alignment horizontal="left" vertical="center"/>
    </xf>
    <xf numFmtId="41" fontId="4" fillId="3" borderId="0" xfId="0" applyNumberFormat="1" applyFont="1" applyFill="1" applyAlignment="1">
      <alignment horizontal="left" vertical="center"/>
    </xf>
    <xf numFmtId="41" fontId="1" fillId="3" borderId="6" xfId="0" applyNumberFormat="1" applyFont="1" applyFill="1" applyBorder="1" applyAlignment="1" applyProtection="1">
      <alignment horizontal="right" vertical="center" shrinkToFit="1"/>
      <protection/>
    </xf>
    <xf numFmtId="41" fontId="4" fillId="3" borderId="7" xfId="0" applyNumberFormat="1" applyFont="1" applyFill="1" applyBorder="1" applyAlignment="1">
      <alignment horizontal="left" vertical="center"/>
    </xf>
    <xf numFmtId="41" fontId="1" fillId="3" borderId="8" xfId="0" applyNumberFormat="1" applyFont="1" applyFill="1" applyBorder="1" applyAlignment="1">
      <alignment horizontal="right" vertical="center"/>
    </xf>
    <xf numFmtId="41" fontId="5" fillId="3" borderId="9" xfId="0" applyNumberFormat="1" applyFont="1" applyFill="1" applyBorder="1" applyAlignment="1">
      <alignment horizontal="right" vertical="center"/>
    </xf>
    <xf numFmtId="41" fontId="1" fillId="3" borderId="9" xfId="0" applyNumberFormat="1" applyFont="1" applyFill="1" applyBorder="1" applyAlignment="1">
      <alignment horizontal="right" vertical="center"/>
    </xf>
    <xf numFmtId="41" fontId="2" fillId="3" borderId="9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  <protection/>
    </xf>
    <xf numFmtId="49" fontId="1" fillId="0" borderId="5" xfId="0" applyNumberFormat="1" applyFont="1" applyFill="1" applyBorder="1" applyAlignment="1" applyProtection="1">
      <alignment vertical="center"/>
      <protection/>
    </xf>
    <xf numFmtId="49" fontId="1" fillId="0" borderId="8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4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3" fontId="0" fillId="5" borderId="12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41" fontId="6" fillId="5" borderId="18" xfId="0" applyNumberFormat="1" applyFon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7" fillId="0" borderId="0" xfId="0" applyNumberFormat="1" applyFont="1" applyAlignment="1">
      <alignment/>
    </xf>
    <xf numFmtId="41" fontId="8" fillId="3" borderId="7" xfId="0" applyNumberFormat="1" applyFont="1" applyFill="1" applyBorder="1" applyAlignment="1" applyProtection="1">
      <alignment horizontal="center" vertical="center" shrinkToFit="1"/>
      <protection/>
    </xf>
    <xf numFmtId="41" fontId="1" fillId="3" borderId="0" xfId="0" applyNumberFormat="1" applyFont="1" applyFill="1" applyBorder="1" applyAlignment="1" applyProtection="1">
      <alignment horizontal="left" vertical="center" shrinkToFit="1"/>
      <protection/>
    </xf>
    <xf numFmtId="41" fontId="1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right" vertical="center"/>
    </xf>
    <xf numFmtId="41" fontId="1" fillId="2" borderId="1" xfId="0" applyNumberFormat="1" applyFont="1" applyFill="1" applyBorder="1" applyAlignment="1" applyProtection="1">
      <alignment horizontal="center" vertical="center" shrinkToFit="1"/>
      <protection/>
    </xf>
    <xf numFmtId="4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 applyProtection="1">
      <alignment horizontal="right" vertical="center" shrinkToFit="1"/>
      <protection/>
    </xf>
    <xf numFmtId="41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41" fontId="1" fillId="2" borderId="1" xfId="0" applyNumberFormat="1" applyFont="1" applyFill="1" applyBorder="1" applyAlignment="1" applyProtection="1">
      <alignment horizontal="center" vertical="center" wrapText="1"/>
      <protection/>
    </xf>
    <xf numFmtId="41" fontId="1" fillId="3" borderId="1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right" vertical="center"/>
    </xf>
    <xf numFmtId="41" fontId="1" fillId="3" borderId="7" xfId="0" applyNumberFormat="1" applyFont="1" applyFill="1" applyBorder="1" applyAlignment="1" applyProtection="1">
      <alignment horizontal="left" vertical="center" shrinkToFit="1"/>
      <protection/>
    </xf>
    <xf numFmtId="41" fontId="1" fillId="3" borderId="7" xfId="0" applyNumberFormat="1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right" vertical="center"/>
    </xf>
    <xf numFmtId="41" fontId="1" fillId="3" borderId="1" xfId="0" applyNumberFormat="1" applyFont="1" applyFill="1" applyBorder="1" applyAlignment="1" applyProtection="1">
      <alignment horizontal="left" vertical="center" shrinkToFit="1"/>
      <protection/>
    </xf>
    <xf numFmtId="41" fontId="1" fillId="3" borderId="6" xfId="0" applyNumberFormat="1" applyFont="1" applyFill="1" applyBorder="1" applyAlignment="1" applyProtection="1">
      <alignment horizontal="left" vertical="center" shrinkToFit="1"/>
      <protection/>
    </xf>
    <xf numFmtId="41" fontId="1" fillId="2" borderId="1" xfId="0" applyNumberFormat="1" applyFont="1" applyFill="1" applyBorder="1" applyAlignment="1" applyProtection="1">
      <alignment horizontal="right" vertical="center" shrinkToFit="1"/>
      <protection/>
    </xf>
    <xf numFmtId="41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1" fontId="2" fillId="3" borderId="0" xfId="0" applyNumberFormat="1" applyFont="1" applyFill="1" applyBorder="1" applyAlignment="1" applyProtection="1">
      <alignment horizontal="left" vertical="center" shrinkToFit="1"/>
      <protection/>
    </xf>
    <xf numFmtId="41" fontId="1" fillId="3" borderId="0" xfId="0" applyNumberFormat="1" applyFont="1" applyFill="1" applyBorder="1" applyAlignment="1" applyProtection="1">
      <alignment horizontal="center" vertical="center" shrinkToFit="1"/>
      <protection/>
    </xf>
    <xf numFmtId="41" fontId="2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right" vertical="center"/>
    </xf>
    <xf numFmtId="41" fontId="1" fillId="3" borderId="7" xfId="0" applyNumberFormat="1" applyFont="1" applyFill="1" applyBorder="1" applyAlignment="1" applyProtection="1">
      <alignment horizontal="right" vertical="center" shrinkToFit="1"/>
      <protection/>
    </xf>
    <xf numFmtId="41" fontId="1" fillId="3" borderId="3" xfId="0" applyNumberFormat="1" applyFont="1" applyFill="1" applyBorder="1" applyAlignment="1" applyProtection="1">
      <alignment horizontal="left" vertical="center" shrinkToFit="1"/>
      <protection/>
    </xf>
    <xf numFmtId="41" fontId="1" fillId="0" borderId="3" xfId="0" applyNumberFormat="1" applyFont="1" applyFill="1" applyBorder="1" applyAlignment="1" applyProtection="1">
      <alignment horizontal="left" vertical="center" shrinkToFit="1"/>
      <protection/>
    </xf>
    <xf numFmtId="41" fontId="1" fillId="0" borderId="2" xfId="0" applyNumberFormat="1" applyFont="1" applyFill="1" applyBorder="1" applyAlignment="1" applyProtection="1">
      <alignment horizontal="left" vertical="center" shrinkToFit="1"/>
      <protection/>
    </xf>
    <xf numFmtId="41" fontId="1" fillId="0" borderId="20" xfId="0" applyNumberFormat="1" applyFont="1" applyFill="1" applyBorder="1" applyAlignment="1" applyProtection="1">
      <alignment horizontal="left" vertical="center" shrinkToFit="1"/>
      <protection/>
    </xf>
    <xf numFmtId="41" fontId="2" fillId="3" borderId="0" xfId="0" applyNumberFormat="1" applyFont="1" applyFill="1" applyBorder="1" applyAlignment="1" applyProtection="1">
      <alignment horizontal="right" vertical="center" shrinkToFit="1"/>
      <protection/>
    </xf>
    <xf numFmtId="41" fontId="3" fillId="0" borderId="20" xfId="0" applyNumberFormat="1" applyFont="1" applyFill="1" applyBorder="1" applyAlignment="1" applyProtection="1">
      <alignment horizontal="left" vertical="center" shrinkToFit="1"/>
      <protection/>
    </xf>
    <xf numFmtId="41" fontId="2" fillId="0" borderId="20" xfId="0" applyNumberFormat="1" applyFont="1" applyFill="1" applyBorder="1" applyAlignment="1" applyProtection="1">
      <alignment horizontal="left" vertical="center" shrinkToFit="1"/>
      <protection/>
    </xf>
    <xf numFmtId="4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1" fontId="1" fillId="3" borderId="7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41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1" fontId="5" fillId="3" borderId="1" xfId="0" applyNumberFormat="1" applyFont="1" applyFill="1" applyBorder="1" applyAlignment="1" applyProtection="1">
      <alignment horizontal="left" vertical="center" shrinkToFit="1"/>
      <protection/>
    </xf>
    <xf numFmtId="41" fontId="3" fillId="3" borderId="1" xfId="0" applyNumberFormat="1" applyFont="1" applyFill="1" applyBorder="1" applyAlignment="1" applyProtection="1">
      <alignment horizontal="left" vertical="center" shrinkToFit="1"/>
      <protection/>
    </xf>
    <xf numFmtId="1" fontId="1" fillId="2" borderId="1" xfId="0" applyNumberFormat="1" applyFont="1" applyFill="1" applyBorder="1" applyAlignment="1">
      <alignment horizontal="right" vertical="center"/>
    </xf>
    <xf numFmtId="41" fontId="1" fillId="3" borderId="1" xfId="0" applyNumberFormat="1" applyFont="1" applyFill="1" applyBorder="1" applyAlignment="1" applyProtection="1">
      <alignment horizontal="center" vertical="center" shrinkToFit="1"/>
      <protection/>
    </xf>
    <xf numFmtId="49" fontId="8" fillId="3" borderId="7" xfId="0" applyNumberFormat="1" applyFont="1" applyFill="1" applyBorder="1" applyAlignment="1">
      <alignment horizontal="center" vertical="center"/>
    </xf>
    <xf numFmtId="41" fontId="8" fillId="3" borderId="7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left" vertical="center"/>
    </xf>
    <xf numFmtId="41" fontId="1" fillId="3" borderId="0" xfId="0" applyNumberFormat="1" applyFont="1" applyFill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/>
    </xf>
    <xf numFmtId="41" fontId="1" fillId="2" borderId="6" xfId="0" applyNumberFormat="1" applyFont="1" applyFill="1" applyBorder="1" applyAlignment="1" applyProtection="1">
      <alignment horizontal="center" vertical="center" shrinkToFit="1"/>
      <protection/>
    </xf>
    <xf numFmtId="49" fontId="1" fillId="0" borderId="5" xfId="0" applyNumberFormat="1" applyFont="1" applyBorder="1" applyAlignment="1">
      <alignment horizontal="left" vertical="center"/>
    </xf>
    <xf numFmtId="41" fontId="2" fillId="3" borderId="1" xfId="0" applyNumberFormat="1" applyFont="1" applyFill="1" applyBorder="1" applyAlignment="1" applyProtection="1">
      <alignment horizontal="right" vertical="center" shrinkToFit="1"/>
      <protection/>
    </xf>
    <xf numFmtId="41" fontId="1" fillId="3" borderId="21" xfId="0" applyNumberFormat="1" applyFont="1" applyFill="1" applyBorder="1" applyAlignment="1">
      <alignment horizontal="left" vertical="center"/>
    </xf>
    <xf numFmtId="41" fontId="3" fillId="3" borderId="1" xfId="0" applyNumberFormat="1" applyFont="1" applyFill="1" applyBorder="1" applyAlignment="1" applyProtection="1">
      <alignment horizontal="right" vertical="center" shrinkToFit="1"/>
      <protection/>
    </xf>
    <xf numFmtId="49" fontId="1" fillId="0" borderId="4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1" fontId="1" fillId="3" borderId="4" xfId="0" applyNumberFormat="1" applyFont="1" applyFill="1" applyBorder="1" applyAlignment="1" applyProtection="1">
      <alignment horizontal="right" vertical="center" shrinkToFit="1"/>
      <protection/>
    </xf>
    <xf numFmtId="41" fontId="2" fillId="3" borderId="2" xfId="0" applyNumberFormat="1" applyFont="1" applyFill="1" applyBorder="1" applyAlignment="1">
      <alignment horizontal="left" vertical="center"/>
    </xf>
    <xf numFmtId="41" fontId="4" fillId="3" borderId="2" xfId="0" applyNumberFormat="1" applyFont="1" applyFill="1" applyBorder="1" applyAlignment="1">
      <alignment horizontal="left" vertical="center"/>
    </xf>
    <xf numFmtId="41" fontId="9" fillId="3" borderId="2" xfId="0" applyNumberFormat="1" applyFont="1" applyFill="1" applyBorder="1" applyAlignment="1">
      <alignment horizontal="left" vertical="center"/>
    </xf>
    <xf numFmtId="41" fontId="3" fillId="3" borderId="2" xfId="0" applyNumberFormat="1" applyFont="1" applyFill="1" applyBorder="1" applyAlignment="1">
      <alignment horizontal="left" vertical="center"/>
    </xf>
    <xf numFmtId="41" fontId="1" fillId="3" borderId="2" xfId="0" applyNumberFormat="1" applyFont="1" applyFill="1" applyBorder="1" applyAlignment="1">
      <alignment horizontal="left" vertical="center"/>
    </xf>
    <xf numFmtId="41" fontId="5" fillId="3" borderId="2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41" fontId="1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left" vertical="center"/>
    </xf>
    <xf numFmtId="41" fontId="2" fillId="2" borderId="1" xfId="0" applyNumberFormat="1" applyFont="1" applyFill="1" applyBorder="1" applyAlignment="1" applyProtection="1">
      <alignment horizontal="right" vertical="center" shrinkToFit="1"/>
      <protection/>
    </xf>
    <xf numFmtId="49" fontId="1" fillId="3" borderId="21" xfId="0" applyNumberFormat="1" applyFont="1" applyFill="1" applyBorder="1" applyAlignment="1">
      <alignment horizontal="left" vertical="center"/>
    </xf>
    <xf numFmtId="41" fontId="1" fillId="3" borderId="8" xfId="0" applyNumberFormat="1" applyFont="1" applyFill="1" applyBorder="1" applyAlignment="1">
      <alignment horizontal="right" vertical="center"/>
    </xf>
    <xf numFmtId="49" fontId="1" fillId="3" borderId="8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left" vertical="center"/>
    </xf>
    <xf numFmtId="41" fontId="1" fillId="3" borderId="9" xfId="0" applyNumberFormat="1" applyFont="1" applyFill="1" applyBorder="1" applyAlignment="1">
      <alignment horizontal="right" vertical="center"/>
    </xf>
    <xf numFmtId="1" fontId="1" fillId="3" borderId="9" xfId="0" applyNumberFormat="1" applyFont="1" applyFill="1" applyBorder="1" applyAlignment="1">
      <alignment horizontal="right" vertical="center"/>
    </xf>
    <xf numFmtId="41" fontId="5" fillId="3" borderId="9" xfId="0" applyNumberFormat="1" applyFont="1" applyFill="1" applyBorder="1" applyAlignment="1">
      <alignment horizontal="right" vertical="center"/>
    </xf>
    <xf numFmtId="1" fontId="5" fillId="3" borderId="9" xfId="0" applyNumberFormat="1" applyFont="1" applyFill="1" applyBorder="1" applyAlignment="1">
      <alignment horizontal="right" vertical="center"/>
    </xf>
    <xf numFmtId="41" fontId="2" fillId="3" borderId="9" xfId="0" applyNumberFormat="1" applyFont="1" applyFill="1" applyBorder="1" applyAlignment="1">
      <alignment horizontal="right" vertical="center"/>
    </xf>
    <xf numFmtId="1" fontId="2" fillId="3" borderId="9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1" fontId="1" fillId="3" borderId="6" xfId="0" applyNumberFormat="1" applyFont="1" applyFill="1" applyBorder="1" applyAlignment="1" applyProtection="1">
      <alignment horizontal="right" vertical="center" shrinkToFit="1"/>
      <protection/>
    </xf>
    <xf numFmtId="49" fontId="1" fillId="3" borderId="22" xfId="0" applyNumberFormat="1" applyFont="1" applyFill="1" applyBorder="1" applyAlignment="1">
      <alignment horizontal="left" vertical="center"/>
    </xf>
    <xf numFmtId="41" fontId="1" fillId="3" borderId="22" xfId="0" applyNumberFormat="1" applyFont="1" applyFill="1" applyBorder="1" applyAlignment="1">
      <alignment horizontal="left" vertical="center"/>
    </xf>
    <xf numFmtId="41" fontId="1" fillId="3" borderId="23" xfId="0" applyNumberFormat="1" applyFont="1" applyFill="1" applyBorder="1" applyAlignment="1">
      <alignment horizontal="right" vertical="center"/>
    </xf>
    <xf numFmtId="1" fontId="1" fillId="3" borderId="23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6" fillId="4" borderId="24" xfId="0" applyNumberFormat="1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0" fontId="6" fillId="4" borderId="26" xfId="0" applyNumberFormat="1" applyFont="1" applyFill="1" applyBorder="1" applyAlignment="1">
      <alignment horizontal="center" vertical="center"/>
    </xf>
    <xf numFmtId="0" fontId="6" fillId="4" borderId="27" xfId="0" applyNumberFormat="1" applyFont="1" applyFill="1" applyBorder="1" applyAlignment="1">
      <alignment horizontal="center" vertical="center"/>
    </xf>
    <xf numFmtId="0" fontId="6" fillId="4" borderId="28" xfId="0" applyNumberFormat="1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 wrapText="1"/>
    </xf>
    <xf numFmtId="0" fontId="6" fillId="4" borderId="31" xfId="0" applyNumberFormat="1" applyFont="1" applyFill="1" applyBorder="1" applyAlignment="1">
      <alignment horizontal="center" vertical="center"/>
    </xf>
    <xf numFmtId="0" fontId="6" fillId="4" borderId="32" xfId="0" applyNumberFormat="1" applyFont="1" applyFill="1" applyBorder="1" applyAlignment="1">
      <alignment horizontal="center" vertical="center"/>
    </xf>
    <xf numFmtId="0" fontId="6" fillId="4" borderId="33" xfId="0" applyNumberFormat="1" applyFont="1" applyFill="1" applyBorder="1" applyAlignment="1">
      <alignment horizontal="center" vertical="center" wrapText="1"/>
    </xf>
    <xf numFmtId="0" fontId="6" fillId="4" borderId="34" xfId="0" applyNumberFormat="1" applyFont="1" applyFill="1" applyBorder="1" applyAlignment="1">
      <alignment horizontal="center" vertical="center"/>
    </xf>
    <xf numFmtId="0" fontId="6" fillId="4" borderId="35" xfId="0" applyNumberFormat="1" applyFont="1" applyFill="1" applyBorder="1" applyAlignment="1">
      <alignment horizontal="center" vertical="center"/>
    </xf>
    <xf numFmtId="0" fontId="6" fillId="5" borderId="33" xfId="0" applyNumberFormat="1" applyFont="1" applyFill="1" applyBorder="1" applyAlignment="1">
      <alignment horizontal="center" vertical="center" wrapText="1"/>
    </xf>
    <xf numFmtId="0" fontId="6" fillId="5" borderId="34" xfId="0" applyNumberFormat="1" applyFont="1" applyFill="1" applyBorder="1" applyAlignment="1">
      <alignment horizontal="center" vertical="center"/>
    </xf>
    <xf numFmtId="0" fontId="6" fillId="5" borderId="35" xfId="0" applyNumberFormat="1" applyFont="1" applyFill="1" applyBorder="1" applyAlignment="1">
      <alignment horizontal="center" vertical="center"/>
    </xf>
    <xf numFmtId="0" fontId="6" fillId="4" borderId="36" xfId="0" applyNumberFormat="1" applyFont="1" applyFill="1" applyBorder="1" applyAlignment="1">
      <alignment horizontal="center" vertical="center"/>
    </xf>
    <xf numFmtId="0" fontId="6" fillId="4" borderId="37" xfId="0" applyNumberFormat="1" applyFont="1" applyFill="1" applyBorder="1" applyAlignment="1">
      <alignment horizontal="center" vertical="center"/>
    </xf>
    <xf numFmtId="0" fontId="6" fillId="4" borderId="38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6" fillId="0" borderId="39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6" fillId="5" borderId="40" xfId="0" applyNumberFormat="1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6" fillId="5" borderId="45" xfId="0" applyNumberFormat="1" applyFont="1" applyFill="1" applyBorder="1" applyAlignment="1">
      <alignment horizontal="center" vertical="center"/>
    </xf>
    <xf numFmtId="0" fontId="6" fillId="5" borderId="46" xfId="0" applyNumberFormat="1" applyFont="1" applyFill="1" applyBorder="1" applyAlignment="1">
      <alignment horizontal="center" vertical="center"/>
    </xf>
    <xf numFmtId="0" fontId="6" fillId="5" borderId="4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153525" cy="0"/>
    <xdr:sp>
      <xdr:nvSpPr>
        <xdr:cNvPr id="1" name="선 1025"/>
        <xdr:cNvSpPr>
          <a:spLocks/>
        </xdr:cNvSpPr>
      </xdr:nvSpPr>
      <xdr:spPr>
        <a:xfrm>
          <a:off x="0" y="680085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153525" cy="0"/>
    <xdr:sp>
      <xdr:nvSpPr>
        <xdr:cNvPr id="2" name="선 1026"/>
        <xdr:cNvSpPr>
          <a:spLocks/>
        </xdr:cNvSpPr>
      </xdr:nvSpPr>
      <xdr:spPr>
        <a:xfrm>
          <a:off x="0" y="139350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6305550" cy="0"/>
    <xdr:sp>
      <xdr:nvSpPr>
        <xdr:cNvPr id="3" name="선 1027"/>
        <xdr:cNvSpPr>
          <a:spLocks/>
        </xdr:cNvSpPr>
      </xdr:nvSpPr>
      <xdr:spPr>
        <a:xfrm>
          <a:off x="0" y="24136350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6305550" cy="0"/>
    <xdr:sp>
      <xdr:nvSpPr>
        <xdr:cNvPr id="4" name="선 1028"/>
        <xdr:cNvSpPr>
          <a:spLocks/>
        </xdr:cNvSpPr>
      </xdr:nvSpPr>
      <xdr:spPr>
        <a:xfrm>
          <a:off x="0" y="32194500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6305550" cy="0"/>
    <xdr:sp>
      <xdr:nvSpPr>
        <xdr:cNvPr id="5" name="선 1029"/>
        <xdr:cNvSpPr>
          <a:spLocks/>
        </xdr:cNvSpPr>
      </xdr:nvSpPr>
      <xdr:spPr>
        <a:xfrm>
          <a:off x="0" y="42395775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6305550" cy="0"/>
    <xdr:sp>
      <xdr:nvSpPr>
        <xdr:cNvPr id="6" name="선 1030"/>
        <xdr:cNvSpPr>
          <a:spLocks/>
        </xdr:cNvSpPr>
      </xdr:nvSpPr>
      <xdr:spPr>
        <a:xfrm>
          <a:off x="0" y="52606575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6305550" cy="0"/>
    <xdr:sp>
      <xdr:nvSpPr>
        <xdr:cNvPr id="7" name="선 1031"/>
        <xdr:cNvSpPr>
          <a:spLocks/>
        </xdr:cNvSpPr>
      </xdr:nvSpPr>
      <xdr:spPr>
        <a:xfrm>
          <a:off x="0" y="62817375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6305550" cy="0"/>
    <xdr:sp>
      <xdr:nvSpPr>
        <xdr:cNvPr id="8" name="선 1032"/>
        <xdr:cNvSpPr>
          <a:spLocks/>
        </xdr:cNvSpPr>
      </xdr:nvSpPr>
      <xdr:spPr>
        <a:xfrm>
          <a:off x="0" y="73018650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281</xdr:row>
      <xdr:rowOff>0</xdr:rowOff>
    </xdr:from>
    <xdr:ext cx="6305550" cy="0"/>
    <xdr:sp>
      <xdr:nvSpPr>
        <xdr:cNvPr id="9" name="선 1033"/>
        <xdr:cNvSpPr>
          <a:spLocks/>
        </xdr:cNvSpPr>
      </xdr:nvSpPr>
      <xdr:spPr>
        <a:xfrm>
          <a:off x="0" y="83229450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6305550" cy="0"/>
    <xdr:sp>
      <xdr:nvSpPr>
        <xdr:cNvPr id="10" name="선 1034"/>
        <xdr:cNvSpPr>
          <a:spLocks/>
        </xdr:cNvSpPr>
      </xdr:nvSpPr>
      <xdr:spPr>
        <a:xfrm>
          <a:off x="0" y="93440250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342</xdr:row>
      <xdr:rowOff>0</xdr:rowOff>
    </xdr:from>
    <xdr:ext cx="6305550" cy="0"/>
    <xdr:sp>
      <xdr:nvSpPr>
        <xdr:cNvPr id="11" name="선 1035"/>
        <xdr:cNvSpPr>
          <a:spLocks/>
        </xdr:cNvSpPr>
      </xdr:nvSpPr>
      <xdr:spPr>
        <a:xfrm>
          <a:off x="0" y="103689150"/>
          <a:ext cx="6305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353</xdr:row>
      <xdr:rowOff>0</xdr:rowOff>
    </xdr:from>
    <xdr:ext cx="9153525" cy="0"/>
    <xdr:sp>
      <xdr:nvSpPr>
        <xdr:cNvPr id="12" name="선 1036"/>
        <xdr:cNvSpPr>
          <a:spLocks/>
        </xdr:cNvSpPr>
      </xdr:nvSpPr>
      <xdr:spPr>
        <a:xfrm>
          <a:off x="0" y="11083290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363</xdr:row>
      <xdr:rowOff>0</xdr:rowOff>
    </xdr:from>
    <xdr:ext cx="13354050" cy="0"/>
    <xdr:sp>
      <xdr:nvSpPr>
        <xdr:cNvPr id="13" name="선 1037"/>
        <xdr:cNvSpPr>
          <a:spLocks/>
        </xdr:cNvSpPr>
      </xdr:nvSpPr>
      <xdr:spPr>
        <a:xfrm>
          <a:off x="0" y="118176675"/>
          <a:ext cx="133540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373</xdr:row>
      <xdr:rowOff>0</xdr:rowOff>
    </xdr:from>
    <xdr:ext cx="13354050" cy="0"/>
    <xdr:sp>
      <xdr:nvSpPr>
        <xdr:cNvPr id="14" name="선 1038"/>
        <xdr:cNvSpPr>
          <a:spLocks/>
        </xdr:cNvSpPr>
      </xdr:nvSpPr>
      <xdr:spPr>
        <a:xfrm>
          <a:off x="0" y="125520450"/>
          <a:ext cx="133540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383</xdr:row>
      <xdr:rowOff>0</xdr:rowOff>
    </xdr:from>
    <xdr:ext cx="13354050" cy="0"/>
    <xdr:sp>
      <xdr:nvSpPr>
        <xdr:cNvPr id="15" name="선 1039"/>
        <xdr:cNvSpPr>
          <a:spLocks/>
        </xdr:cNvSpPr>
      </xdr:nvSpPr>
      <xdr:spPr>
        <a:xfrm>
          <a:off x="0" y="132854700"/>
          <a:ext cx="133540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393</xdr:row>
      <xdr:rowOff>0</xdr:rowOff>
    </xdr:from>
    <xdr:ext cx="13354050" cy="0"/>
    <xdr:sp>
      <xdr:nvSpPr>
        <xdr:cNvPr id="16" name="선 1040"/>
        <xdr:cNvSpPr>
          <a:spLocks/>
        </xdr:cNvSpPr>
      </xdr:nvSpPr>
      <xdr:spPr>
        <a:xfrm>
          <a:off x="0" y="140198475"/>
          <a:ext cx="133540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404</xdr:row>
      <xdr:rowOff>0</xdr:rowOff>
    </xdr:from>
    <xdr:ext cx="9153525" cy="0"/>
    <xdr:sp>
      <xdr:nvSpPr>
        <xdr:cNvPr id="17" name="선 1041"/>
        <xdr:cNvSpPr>
          <a:spLocks/>
        </xdr:cNvSpPr>
      </xdr:nvSpPr>
      <xdr:spPr>
        <a:xfrm>
          <a:off x="0" y="1472469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9153525" cy="0"/>
    <xdr:sp>
      <xdr:nvSpPr>
        <xdr:cNvPr id="18" name="선 1042"/>
        <xdr:cNvSpPr>
          <a:spLocks/>
        </xdr:cNvSpPr>
      </xdr:nvSpPr>
      <xdr:spPr>
        <a:xfrm>
          <a:off x="0" y="15430500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9153525" cy="0"/>
    <xdr:sp>
      <xdr:nvSpPr>
        <xdr:cNvPr id="19" name="선 1043"/>
        <xdr:cNvSpPr>
          <a:spLocks/>
        </xdr:cNvSpPr>
      </xdr:nvSpPr>
      <xdr:spPr>
        <a:xfrm>
          <a:off x="0" y="16136302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9153525" cy="0"/>
    <xdr:sp>
      <xdr:nvSpPr>
        <xdr:cNvPr id="20" name="선 1044"/>
        <xdr:cNvSpPr>
          <a:spLocks/>
        </xdr:cNvSpPr>
      </xdr:nvSpPr>
      <xdr:spPr>
        <a:xfrm>
          <a:off x="0" y="16849725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9153525" cy="0"/>
    <xdr:sp>
      <xdr:nvSpPr>
        <xdr:cNvPr id="21" name="선 1045"/>
        <xdr:cNvSpPr>
          <a:spLocks/>
        </xdr:cNvSpPr>
      </xdr:nvSpPr>
      <xdr:spPr>
        <a:xfrm>
          <a:off x="0" y="1755933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486</xdr:row>
      <xdr:rowOff>0</xdr:rowOff>
    </xdr:from>
    <xdr:ext cx="9153525" cy="0"/>
    <xdr:sp>
      <xdr:nvSpPr>
        <xdr:cNvPr id="22" name="선 1046"/>
        <xdr:cNvSpPr>
          <a:spLocks/>
        </xdr:cNvSpPr>
      </xdr:nvSpPr>
      <xdr:spPr>
        <a:xfrm>
          <a:off x="0" y="18268950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508</xdr:row>
      <xdr:rowOff>0</xdr:rowOff>
    </xdr:from>
    <xdr:ext cx="9153525" cy="0"/>
    <xdr:sp>
      <xdr:nvSpPr>
        <xdr:cNvPr id="23" name="선 1047"/>
        <xdr:cNvSpPr>
          <a:spLocks/>
        </xdr:cNvSpPr>
      </xdr:nvSpPr>
      <xdr:spPr>
        <a:xfrm>
          <a:off x="0" y="1898046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535</xdr:row>
      <xdr:rowOff>0</xdr:rowOff>
    </xdr:from>
    <xdr:ext cx="9153525" cy="0"/>
    <xdr:sp>
      <xdr:nvSpPr>
        <xdr:cNvPr id="24" name="선 1048"/>
        <xdr:cNvSpPr>
          <a:spLocks/>
        </xdr:cNvSpPr>
      </xdr:nvSpPr>
      <xdr:spPr>
        <a:xfrm>
          <a:off x="0" y="19691032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562</xdr:row>
      <xdr:rowOff>0</xdr:rowOff>
    </xdr:from>
    <xdr:ext cx="9153525" cy="0"/>
    <xdr:sp>
      <xdr:nvSpPr>
        <xdr:cNvPr id="25" name="선 1049"/>
        <xdr:cNvSpPr>
          <a:spLocks/>
        </xdr:cNvSpPr>
      </xdr:nvSpPr>
      <xdr:spPr>
        <a:xfrm>
          <a:off x="0" y="2040159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589</xdr:row>
      <xdr:rowOff>0</xdr:rowOff>
    </xdr:from>
    <xdr:ext cx="9153525" cy="0"/>
    <xdr:sp>
      <xdr:nvSpPr>
        <xdr:cNvPr id="26" name="선 1050"/>
        <xdr:cNvSpPr>
          <a:spLocks/>
        </xdr:cNvSpPr>
      </xdr:nvSpPr>
      <xdr:spPr>
        <a:xfrm>
          <a:off x="0" y="21112162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9153525" cy="0"/>
    <xdr:sp>
      <xdr:nvSpPr>
        <xdr:cNvPr id="27" name="선 1051"/>
        <xdr:cNvSpPr>
          <a:spLocks/>
        </xdr:cNvSpPr>
      </xdr:nvSpPr>
      <xdr:spPr>
        <a:xfrm>
          <a:off x="0" y="2182272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643</xdr:row>
      <xdr:rowOff>0</xdr:rowOff>
    </xdr:from>
    <xdr:ext cx="9153525" cy="0"/>
    <xdr:sp>
      <xdr:nvSpPr>
        <xdr:cNvPr id="28" name="선 1052"/>
        <xdr:cNvSpPr>
          <a:spLocks/>
        </xdr:cNvSpPr>
      </xdr:nvSpPr>
      <xdr:spPr>
        <a:xfrm>
          <a:off x="0" y="22533292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153525" cy="0"/>
    <xdr:sp>
      <xdr:nvSpPr>
        <xdr:cNvPr id="29" name="선 1053"/>
        <xdr:cNvSpPr>
          <a:spLocks/>
        </xdr:cNvSpPr>
      </xdr:nvSpPr>
      <xdr:spPr>
        <a:xfrm>
          <a:off x="0" y="23242905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697</xdr:row>
      <xdr:rowOff>0</xdr:rowOff>
    </xdr:from>
    <xdr:ext cx="9153525" cy="0"/>
    <xdr:sp>
      <xdr:nvSpPr>
        <xdr:cNvPr id="30" name="선 1054"/>
        <xdr:cNvSpPr>
          <a:spLocks/>
        </xdr:cNvSpPr>
      </xdr:nvSpPr>
      <xdr:spPr>
        <a:xfrm>
          <a:off x="0" y="2395251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724</xdr:row>
      <xdr:rowOff>0</xdr:rowOff>
    </xdr:from>
    <xdr:ext cx="9153525" cy="0"/>
    <xdr:sp>
      <xdr:nvSpPr>
        <xdr:cNvPr id="31" name="선 1055"/>
        <xdr:cNvSpPr>
          <a:spLocks/>
        </xdr:cNvSpPr>
      </xdr:nvSpPr>
      <xdr:spPr>
        <a:xfrm>
          <a:off x="0" y="24662130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9153525" cy="0"/>
    <xdr:sp>
      <xdr:nvSpPr>
        <xdr:cNvPr id="32" name="선 1056"/>
        <xdr:cNvSpPr>
          <a:spLocks/>
        </xdr:cNvSpPr>
      </xdr:nvSpPr>
      <xdr:spPr>
        <a:xfrm>
          <a:off x="0" y="25371742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774</xdr:row>
      <xdr:rowOff>0</xdr:rowOff>
    </xdr:from>
    <xdr:ext cx="9153525" cy="0"/>
    <xdr:sp>
      <xdr:nvSpPr>
        <xdr:cNvPr id="33" name="선 1057"/>
        <xdr:cNvSpPr>
          <a:spLocks/>
        </xdr:cNvSpPr>
      </xdr:nvSpPr>
      <xdr:spPr>
        <a:xfrm>
          <a:off x="0" y="2608230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9153525" cy="0"/>
    <xdr:sp>
      <xdr:nvSpPr>
        <xdr:cNvPr id="34" name="선 1058"/>
        <xdr:cNvSpPr>
          <a:spLocks/>
        </xdr:cNvSpPr>
      </xdr:nvSpPr>
      <xdr:spPr>
        <a:xfrm>
          <a:off x="0" y="26786205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9153525" cy="0"/>
    <xdr:sp>
      <xdr:nvSpPr>
        <xdr:cNvPr id="35" name="선 1059"/>
        <xdr:cNvSpPr>
          <a:spLocks/>
        </xdr:cNvSpPr>
      </xdr:nvSpPr>
      <xdr:spPr>
        <a:xfrm>
          <a:off x="0" y="27490102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9153525" cy="0"/>
    <xdr:sp>
      <xdr:nvSpPr>
        <xdr:cNvPr id="36" name="선 1060"/>
        <xdr:cNvSpPr>
          <a:spLocks/>
        </xdr:cNvSpPr>
      </xdr:nvSpPr>
      <xdr:spPr>
        <a:xfrm>
          <a:off x="0" y="281940000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894</xdr:row>
      <xdr:rowOff>0</xdr:rowOff>
    </xdr:from>
    <xdr:ext cx="9153525" cy="0"/>
    <xdr:sp>
      <xdr:nvSpPr>
        <xdr:cNvPr id="37" name="선 1061"/>
        <xdr:cNvSpPr>
          <a:spLocks/>
        </xdr:cNvSpPr>
      </xdr:nvSpPr>
      <xdr:spPr>
        <a:xfrm>
          <a:off x="0" y="2889789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924</xdr:row>
      <xdr:rowOff>0</xdr:rowOff>
    </xdr:from>
    <xdr:ext cx="9153525" cy="0"/>
    <xdr:sp>
      <xdr:nvSpPr>
        <xdr:cNvPr id="38" name="선 1062"/>
        <xdr:cNvSpPr>
          <a:spLocks/>
        </xdr:cNvSpPr>
      </xdr:nvSpPr>
      <xdr:spPr>
        <a:xfrm>
          <a:off x="0" y="2960274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9153525" cy="0"/>
    <xdr:sp>
      <xdr:nvSpPr>
        <xdr:cNvPr id="39" name="선 1063"/>
        <xdr:cNvSpPr>
          <a:spLocks/>
        </xdr:cNvSpPr>
      </xdr:nvSpPr>
      <xdr:spPr>
        <a:xfrm>
          <a:off x="0" y="3030759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9153525" cy="0"/>
    <xdr:sp>
      <xdr:nvSpPr>
        <xdr:cNvPr id="40" name="선 1064"/>
        <xdr:cNvSpPr>
          <a:spLocks/>
        </xdr:cNvSpPr>
      </xdr:nvSpPr>
      <xdr:spPr>
        <a:xfrm>
          <a:off x="0" y="3101244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9153525" cy="0"/>
    <xdr:sp>
      <xdr:nvSpPr>
        <xdr:cNvPr id="41" name="선 1065"/>
        <xdr:cNvSpPr>
          <a:spLocks/>
        </xdr:cNvSpPr>
      </xdr:nvSpPr>
      <xdr:spPr>
        <a:xfrm>
          <a:off x="0" y="3171729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9153525" cy="0"/>
    <xdr:sp>
      <xdr:nvSpPr>
        <xdr:cNvPr id="42" name="선 1066"/>
        <xdr:cNvSpPr>
          <a:spLocks/>
        </xdr:cNvSpPr>
      </xdr:nvSpPr>
      <xdr:spPr>
        <a:xfrm>
          <a:off x="0" y="3242976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1057</xdr:row>
      <xdr:rowOff>0</xdr:rowOff>
    </xdr:from>
    <xdr:ext cx="9153525" cy="0"/>
    <xdr:sp>
      <xdr:nvSpPr>
        <xdr:cNvPr id="43" name="선 1067"/>
        <xdr:cNvSpPr>
          <a:spLocks/>
        </xdr:cNvSpPr>
      </xdr:nvSpPr>
      <xdr:spPr>
        <a:xfrm>
          <a:off x="0" y="3314604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1071</xdr:row>
      <xdr:rowOff>0</xdr:rowOff>
    </xdr:from>
    <xdr:ext cx="9153525" cy="0"/>
    <xdr:sp>
      <xdr:nvSpPr>
        <xdr:cNvPr id="44" name="선 1068"/>
        <xdr:cNvSpPr>
          <a:spLocks/>
        </xdr:cNvSpPr>
      </xdr:nvSpPr>
      <xdr:spPr>
        <a:xfrm>
          <a:off x="0" y="338585175"/>
          <a:ext cx="91535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118</xdr:col>
      <xdr:colOff>0</xdr:colOff>
      <xdr:row>399</xdr:row>
      <xdr:rowOff>0</xdr:rowOff>
    </xdr:from>
    <xdr:to>
      <xdr:col>122</xdr:col>
      <xdr:colOff>0</xdr:colOff>
      <xdr:row>401</xdr:row>
      <xdr:rowOff>0</xdr:rowOff>
    </xdr:to>
    <xdr:pic>
      <xdr:nvPicPr>
        <xdr:cNvPr id="45" name="그림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413129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57975" cy="0"/>
    <xdr:sp>
      <xdr:nvSpPr>
        <xdr:cNvPr id="1" name="선 1025"/>
        <xdr:cNvSpPr>
          <a:spLocks/>
        </xdr:cNvSpPr>
      </xdr:nvSpPr>
      <xdr:spPr>
        <a:xfrm>
          <a:off x="0" y="99822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657975" cy="0"/>
    <xdr:sp>
      <xdr:nvSpPr>
        <xdr:cNvPr id="2" name="선 1026"/>
        <xdr:cNvSpPr>
          <a:spLocks/>
        </xdr:cNvSpPr>
      </xdr:nvSpPr>
      <xdr:spPr>
        <a:xfrm>
          <a:off x="0" y="201930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38925" cy="0"/>
    <xdr:sp>
      <xdr:nvSpPr>
        <xdr:cNvPr id="1" name="선 1025"/>
        <xdr:cNvSpPr>
          <a:spLocks/>
        </xdr:cNvSpPr>
      </xdr:nvSpPr>
      <xdr:spPr>
        <a:xfrm>
          <a:off x="0" y="99726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6638925" cy="0"/>
    <xdr:sp>
      <xdr:nvSpPr>
        <xdr:cNvPr id="2" name="선 1026"/>
        <xdr:cNvSpPr>
          <a:spLocks/>
        </xdr:cNvSpPr>
      </xdr:nvSpPr>
      <xdr:spPr>
        <a:xfrm>
          <a:off x="0" y="201834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6638925" cy="0"/>
    <xdr:sp>
      <xdr:nvSpPr>
        <xdr:cNvPr id="3" name="선 1027"/>
        <xdr:cNvSpPr>
          <a:spLocks/>
        </xdr:cNvSpPr>
      </xdr:nvSpPr>
      <xdr:spPr>
        <a:xfrm>
          <a:off x="0" y="303942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6638925" cy="0"/>
    <xdr:sp>
      <xdr:nvSpPr>
        <xdr:cNvPr id="4" name="선 1028"/>
        <xdr:cNvSpPr>
          <a:spLocks/>
        </xdr:cNvSpPr>
      </xdr:nvSpPr>
      <xdr:spPr>
        <a:xfrm>
          <a:off x="0" y="406050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6638925" cy="0"/>
    <xdr:sp>
      <xdr:nvSpPr>
        <xdr:cNvPr id="5" name="선 1029"/>
        <xdr:cNvSpPr>
          <a:spLocks/>
        </xdr:cNvSpPr>
      </xdr:nvSpPr>
      <xdr:spPr>
        <a:xfrm>
          <a:off x="0" y="508158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6638925" cy="0"/>
    <xdr:sp>
      <xdr:nvSpPr>
        <xdr:cNvPr id="6" name="선 1030"/>
        <xdr:cNvSpPr>
          <a:spLocks/>
        </xdr:cNvSpPr>
      </xdr:nvSpPr>
      <xdr:spPr>
        <a:xfrm>
          <a:off x="0" y="610266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6638925" cy="0"/>
    <xdr:sp>
      <xdr:nvSpPr>
        <xdr:cNvPr id="7" name="선 1031"/>
        <xdr:cNvSpPr>
          <a:spLocks/>
        </xdr:cNvSpPr>
      </xdr:nvSpPr>
      <xdr:spPr>
        <a:xfrm>
          <a:off x="0" y="712374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6638925" cy="0"/>
    <xdr:sp>
      <xdr:nvSpPr>
        <xdr:cNvPr id="8" name="선 1032"/>
        <xdr:cNvSpPr>
          <a:spLocks/>
        </xdr:cNvSpPr>
      </xdr:nvSpPr>
      <xdr:spPr>
        <a:xfrm>
          <a:off x="0" y="814482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331</xdr:row>
      <xdr:rowOff>0</xdr:rowOff>
    </xdr:from>
    <xdr:ext cx="6638925" cy="0"/>
    <xdr:sp>
      <xdr:nvSpPr>
        <xdr:cNvPr id="9" name="선 1033"/>
        <xdr:cNvSpPr>
          <a:spLocks/>
        </xdr:cNvSpPr>
      </xdr:nvSpPr>
      <xdr:spPr>
        <a:xfrm>
          <a:off x="0" y="916590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368</xdr:row>
      <xdr:rowOff>0</xdr:rowOff>
    </xdr:from>
    <xdr:ext cx="6638925" cy="0"/>
    <xdr:sp>
      <xdr:nvSpPr>
        <xdr:cNvPr id="10" name="선 1034"/>
        <xdr:cNvSpPr>
          <a:spLocks/>
        </xdr:cNvSpPr>
      </xdr:nvSpPr>
      <xdr:spPr>
        <a:xfrm>
          <a:off x="0" y="1018698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405</xdr:row>
      <xdr:rowOff>0</xdr:rowOff>
    </xdr:from>
    <xdr:ext cx="6638925" cy="0"/>
    <xdr:sp>
      <xdr:nvSpPr>
        <xdr:cNvPr id="11" name="선 1035"/>
        <xdr:cNvSpPr>
          <a:spLocks/>
        </xdr:cNvSpPr>
      </xdr:nvSpPr>
      <xdr:spPr>
        <a:xfrm>
          <a:off x="0" y="1120806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442</xdr:row>
      <xdr:rowOff>0</xdr:rowOff>
    </xdr:from>
    <xdr:ext cx="6638925" cy="0"/>
    <xdr:sp>
      <xdr:nvSpPr>
        <xdr:cNvPr id="12" name="선 1036"/>
        <xdr:cNvSpPr>
          <a:spLocks/>
        </xdr:cNvSpPr>
      </xdr:nvSpPr>
      <xdr:spPr>
        <a:xfrm>
          <a:off x="0" y="1222914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452</xdr:row>
      <xdr:rowOff>0</xdr:rowOff>
    </xdr:from>
    <xdr:ext cx="6638925" cy="0"/>
    <xdr:sp>
      <xdr:nvSpPr>
        <xdr:cNvPr id="13" name="선 1037"/>
        <xdr:cNvSpPr>
          <a:spLocks/>
        </xdr:cNvSpPr>
      </xdr:nvSpPr>
      <xdr:spPr>
        <a:xfrm>
          <a:off x="0" y="129635250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1073"/>
  <sheetViews>
    <sheetView tabSelected="1" defaultGridColor="0" zoomScaleSheetLayoutView="100" colorId="22" workbookViewId="0" topLeftCell="A1">
      <selection activeCell="AI2" sqref="AI2:CI2"/>
    </sheetView>
  </sheetViews>
  <sheetFormatPr defaultColWidth="9.140625" defaultRowHeight="12.75"/>
  <cols>
    <col min="1" max="2" width="6.140625" style="3" customWidth="1"/>
    <col min="3" max="3" width="0.42578125" style="3" customWidth="1"/>
    <col min="4" max="4" width="0.2890625" style="3" customWidth="1"/>
    <col min="5" max="5" width="0.42578125" style="3" customWidth="1"/>
    <col min="6" max="6" width="0.71875" style="3" customWidth="1"/>
    <col min="7" max="7" width="1.1484375" style="3" customWidth="1"/>
    <col min="8" max="8" width="0.2890625" style="3" customWidth="1"/>
    <col min="9" max="9" width="0.42578125" style="3" customWidth="1"/>
    <col min="10" max="10" width="1.7109375" style="3" customWidth="1"/>
    <col min="11" max="11" width="2.00390625" style="3" customWidth="1"/>
    <col min="12" max="12" width="5.140625" style="3" customWidth="1"/>
    <col min="13" max="14" width="0.2890625" style="3" customWidth="1"/>
    <col min="15" max="15" width="0.9921875" style="3" customWidth="1"/>
    <col min="16" max="16" width="1.57421875" style="3" customWidth="1"/>
    <col min="17" max="17" width="0.2890625" style="3" customWidth="1"/>
    <col min="18" max="18" width="1.421875" style="3" customWidth="1"/>
    <col min="19" max="20" width="0.71875" style="3" customWidth="1"/>
    <col min="21" max="21" width="0.9921875" style="3" customWidth="1"/>
    <col min="22" max="22" width="5.140625" style="3" customWidth="1"/>
    <col min="23" max="23" width="0.9921875" style="3" customWidth="1"/>
    <col min="24" max="24" width="1.421875" style="3" customWidth="1"/>
    <col min="25" max="25" width="0.2890625" style="3" customWidth="1"/>
    <col min="26" max="26" width="0.9921875" style="3" customWidth="1"/>
    <col min="27" max="27" width="0.2890625" style="3" customWidth="1"/>
    <col min="28" max="28" width="1.421875" style="3" customWidth="1"/>
    <col min="29" max="29" width="0.71875" style="3" customWidth="1"/>
    <col min="30" max="30" width="1.7109375" style="3" customWidth="1"/>
    <col min="31" max="31" width="0.71875" style="3" customWidth="1"/>
    <col min="32" max="32" width="1.28515625" style="3" customWidth="1"/>
    <col min="33" max="34" width="0.13671875" style="3" customWidth="1"/>
    <col min="35" max="35" width="1.421875" style="3" customWidth="1"/>
    <col min="36" max="36" width="0.2890625" style="3" customWidth="1"/>
    <col min="37" max="38" width="0.71875" style="3" customWidth="1"/>
    <col min="39" max="39" width="0.5625" style="3" customWidth="1"/>
    <col min="40" max="40" width="1.28515625" style="3" customWidth="1"/>
    <col min="41" max="41" width="0.5625" style="3" customWidth="1"/>
    <col min="42" max="42" width="0.2890625" style="3" customWidth="1"/>
    <col min="43" max="43" width="0.5625" style="3" customWidth="1"/>
    <col min="44" max="44" width="0.42578125" style="3" customWidth="1"/>
    <col min="45" max="46" width="0.13671875" style="3" customWidth="1"/>
    <col min="47" max="47" width="0.71875" style="3" customWidth="1"/>
    <col min="48" max="48" width="0.5625" style="3" customWidth="1"/>
    <col min="49" max="49" width="0.9921875" style="3" customWidth="1"/>
    <col min="50" max="51" width="0.71875" style="3" customWidth="1"/>
    <col min="52" max="52" width="0.13671875" style="3" customWidth="1"/>
    <col min="53" max="53" width="0.42578125" style="3" customWidth="1"/>
    <col min="54" max="54" width="0.13671875" style="3" customWidth="1"/>
    <col min="55" max="55" width="0.42578125" style="3" customWidth="1"/>
    <col min="56" max="56" width="0.5625" style="3" customWidth="1"/>
    <col min="57" max="57" width="2.57421875" style="3" customWidth="1"/>
    <col min="58" max="58" width="0.71875" style="3" customWidth="1"/>
    <col min="59" max="59" width="1.1484375" style="3" customWidth="1"/>
    <col min="60" max="61" width="0.13671875" style="3" customWidth="1"/>
    <col min="62" max="62" width="0.2890625" style="3" customWidth="1"/>
    <col min="63" max="63" width="0.5625" style="3" customWidth="1"/>
    <col min="64" max="64" width="1.421875" style="3" customWidth="1"/>
    <col min="65" max="65" width="0.85546875" style="3" customWidth="1"/>
    <col min="66" max="66" width="0.42578125" style="3" customWidth="1"/>
    <col min="67" max="67" width="0.71875" style="3" customWidth="1"/>
    <col min="68" max="68" width="0.9921875" style="3" customWidth="1"/>
    <col min="69" max="69" width="0.2890625" style="3" customWidth="1"/>
    <col min="70" max="70" width="2.421875" style="3" customWidth="1"/>
    <col min="71" max="72" width="1.8515625" style="3" customWidth="1"/>
    <col min="73" max="73" width="0.85546875" style="3" customWidth="1"/>
    <col min="74" max="74" width="0.13671875" style="3" customWidth="1"/>
    <col min="75" max="75" width="0.71875" style="3" customWidth="1"/>
    <col min="76" max="76" width="0.5625" style="3" customWidth="1"/>
    <col min="77" max="77" width="1.7109375" style="3" customWidth="1"/>
    <col min="78" max="78" width="0.5625" style="3" customWidth="1"/>
    <col min="79" max="79" width="1.57421875" style="3" customWidth="1"/>
    <col min="80" max="80" width="0.2890625" style="3" customWidth="1"/>
    <col min="81" max="81" width="2.8515625" style="3" customWidth="1"/>
    <col min="82" max="82" width="1.421875" style="3" customWidth="1"/>
    <col min="83" max="84" width="0.71875" style="3" customWidth="1"/>
    <col min="85" max="85" width="0.9921875" style="3" customWidth="1"/>
    <col min="86" max="88" width="0.2890625" style="3" customWidth="1"/>
    <col min="89" max="89" width="2.140625" style="3" customWidth="1"/>
    <col min="90" max="90" width="0.71875" style="3" customWidth="1"/>
    <col min="91" max="91" width="0.9921875" style="3" customWidth="1"/>
    <col min="92" max="93" width="0.2890625" style="3" customWidth="1"/>
    <col min="94" max="94" width="1.28515625" style="3" customWidth="1"/>
    <col min="95" max="95" width="0.42578125" style="3" customWidth="1"/>
    <col min="96" max="96" width="0.9921875" style="3" customWidth="1"/>
    <col min="97" max="97" width="1.8515625" style="3" customWidth="1"/>
    <col min="98" max="98" width="0.9921875" style="3" customWidth="1"/>
    <col min="99" max="99" width="1.7109375" style="3" customWidth="1"/>
    <col min="100" max="100" width="0.2890625" style="3" customWidth="1"/>
    <col min="101" max="101" width="4.7109375" style="3" customWidth="1"/>
    <col min="102" max="102" width="0.71875" style="3" customWidth="1"/>
    <col min="103" max="103" width="0.2890625" style="3" customWidth="1"/>
    <col min="104" max="104" width="0.85546875" style="3" customWidth="1"/>
    <col min="105" max="105" width="0.9921875" style="3" customWidth="1"/>
    <col min="106" max="106" width="2.00390625" style="3" customWidth="1"/>
    <col min="107" max="107" width="0.71875" style="3" customWidth="1"/>
    <col min="108" max="108" width="2.140625" style="3" customWidth="1"/>
    <col min="109" max="109" width="2.7109375" style="3" customWidth="1"/>
    <col min="110" max="110" width="0.13671875" style="3" customWidth="1"/>
    <col min="111" max="111" width="2.00390625" style="3" customWidth="1"/>
    <col min="112" max="112" width="0.42578125" style="3" customWidth="1"/>
    <col min="113" max="113" width="2.421875" style="3" customWidth="1"/>
    <col min="114" max="114" width="0.5625" style="3" customWidth="1"/>
    <col min="115" max="115" width="0.85546875" style="3" customWidth="1"/>
    <col min="116" max="116" width="0.5625" style="3" customWidth="1"/>
    <col min="117" max="117" width="0.2890625" style="3" customWidth="1"/>
    <col min="118" max="118" width="0.85546875" style="3" customWidth="1"/>
    <col min="119" max="119" width="1.421875" style="3" customWidth="1"/>
    <col min="120" max="120" width="5.8515625" style="3" customWidth="1"/>
    <col min="121" max="121" width="4.00390625" style="3" customWidth="1"/>
    <col min="122" max="122" width="0.2890625" style="1" customWidth="1"/>
    <col min="123" max="123" width="4.57421875" style="1" customWidth="1"/>
    <col min="124" max="124" width="12.8515625" style="1" customWidth="1"/>
    <col min="125" max="125" width="0.5625" style="1" customWidth="1"/>
    <col min="126" max="126" width="3.00390625" style="1" customWidth="1"/>
    <col min="127" max="127" width="9.7109375" style="1" customWidth="1"/>
    <col min="128" max="128" width="4.57421875" style="1" customWidth="1"/>
    <col min="129" max="129" width="2.140625" style="1" customWidth="1"/>
    <col min="130" max="130" width="25.57421875" style="1" customWidth="1"/>
  </cols>
  <sheetData>
    <row r="1" ht="36" customHeight="1"/>
    <row r="2" spans="35:87" ht="14.25" customHeight="1">
      <c r="AI2" s="47" t="s">
        <v>360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</row>
    <row r="3" ht="15.75" customHeight="1"/>
    <row r="4" spans="1:122" ht="22.5" customHeight="1">
      <c r="A4" s="48" t="s">
        <v>124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9" t="s">
        <v>203</v>
      </c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50"/>
    </row>
    <row r="5" spans="1:122" ht="22.5" customHeight="1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 t="s">
        <v>391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 t="s">
        <v>650</v>
      </c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 t="s">
        <v>652</v>
      </c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 t="s">
        <v>651</v>
      </c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2" t="s">
        <v>35</v>
      </c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3"/>
    </row>
    <row r="6" spans="1:122" ht="22.5" customHeight="1">
      <c r="A6" s="54">
        <v>1593556000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>
        <v>1593556000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>
        <v>1593493440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>
        <v>1582364160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>
        <v>11129280</v>
      </c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6"/>
    </row>
    <row r="7" spans="1:122" ht="23.25" customHeight="1">
      <c r="A7" s="48" t="s">
        <v>649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9" t="s">
        <v>648</v>
      </c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50"/>
    </row>
    <row r="8" spans="1:122" ht="22.5" customHeight="1">
      <c r="A8" s="51" t="s">
        <v>395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 t="s">
        <v>645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7" t="s">
        <v>646</v>
      </c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2" t="s">
        <v>390</v>
      </c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3"/>
    </row>
    <row r="9" spans="1:122" ht="22.5" customHeight="1">
      <c r="A9" s="51" t="s">
        <v>388</v>
      </c>
      <c r="B9" s="51"/>
      <c r="C9" s="51"/>
      <c r="D9" s="51"/>
      <c r="E9" s="51" t="s">
        <v>385</v>
      </c>
      <c r="F9" s="51"/>
      <c r="G9" s="51"/>
      <c r="H9" s="51"/>
      <c r="I9" s="51"/>
      <c r="J9" s="51"/>
      <c r="K9" s="51"/>
      <c r="L9" s="51"/>
      <c r="M9" s="51"/>
      <c r="N9" s="51"/>
      <c r="O9" s="51" t="s">
        <v>30</v>
      </c>
      <c r="P9" s="51"/>
      <c r="Q9" s="51"/>
      <c r="R9" s="51"/>
      <c r="S9" s="51"/>
      <c r="T9" s="51"/>
      <c r="U9" s="51"/>
      <c r="V9" s="51"/>
      <c r="W9" s="51"/>
      <c r="X9" s="51" t="s">
        <v>32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 t="s">
        <v>55</v>
      </c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 t="s">
        <v>57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 t="s">
        <v>63</v>
      </c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1" t="s">
        <v>397</v>
      </c>
      <c r="CU9" s="51"/>
      <c r="CV9" s="51"/>
      <c r="CW9" s="51"/>
      <c r="CX9" s="51"/>
      <c r="CY9" s="51"/>
      <c r="CZ9" s="51"/>
      <c r="DA9" s="51"/>
      <c r="DB9" s="51"/>
      <c r="DC9" s="51" t="s">
        <v>404</v>
      </c>
      <c r="DD9" s="51"/>
      <c r="DE9" s="51"/>
      <c r="DF9" s="51"/>
      <c r="DG9" s="51"/>
      <c r="DH9" s="51"/>
      <c r="DI9" s="51"/>
      <c r="DJ9" s="51"/>
      <c r="DK9" s="51"/>
      <c r="DL9" s="51"/>
      <c r="DM9" s="52" t="s">
        <v>63</v>
      </c>
      <c r="DN9" s="52"/>
      <c r="DO9" s="52"/>
      <c r="DP9" s="52"/>
      <c r="DQ9" s="52"/>
      <c r="DR9" s="53"/>
    </row>
    <row r="10" spans="1:122" ht="22.5" customHeight="1">
      <c r="A10" s="54">
        <v>1593493440</v>
      </c>
      <c r="B10" s="54"/>
      <c r="C10" s="54"/>
      <c r="D10" s="54"/>
      <c r="E10" s="54">
        <v>1582364160</v>
      </c>
      <c r="F10" s="54"/>
      <c r="G10" s="54"/>
      <c r="H10" s="54"/>
      <c r="I10" s="54"/>
      <c r="J10" s="54"/>
      <c r="K10" s="54"/>
      <c r="L10" s="54"/>
      <c r="M10" s="54"/>
      <c r="N10" s="54"/>
      <c r="O10" s="54">
        <v>11129280</v>
      </c>
      <c r="P10" s="54"/>
      <c r="Q10" s="54"/>
      <c r="R10" s="54"/>
      <c r="S10" s="54"/>
      <c r="T10" s="54"/>
      <c r="U10" s="54"/>
      <c r="V10" s="54"/>
      <c r="W10" s="54"/>
      <c r="X10" s="54">
        <v>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>
        <v>0</v>
      </c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>
        <v>0</v>
      </c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>
        <v>0</v>
      </c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>
        <v>1094060</v>
      </c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>
        <v>12000000</v>
      </c>
      <c r="CU10" s="54"/>
      <c r="CV10" s="54"/>
      <c r="CW10" s="54"/>
      <c r="CX10" s="54"/>
      <c r="CY10" s="54"/>
      <c r="CZ10" s="54"/>
      <c r="DA10" s="54"/>
      <c r="DB10" s="54"/>
      <c r="DC10" s="54">
        <v>-1964780</v>
      </c>
      <c r="DD10" s="54"/>
      <c r="DE10" s="54"/>
      <c r="DF10" s="54"/>
      <c r="DG10" s="54"/>
      <c r="DH10" s="54"/>
      <c r="DI10" s="54"/>
      <c r="DJ10" s="54"/>
      <c r="DK10" s="54"/>
      <c r="DL10" s="54"/>
      <c r="DM10" s="58">
        <v>10035220</v>
      </c>
      <c r="DN10" s="58"/>
      <c r="DO10" s="58"/>
      <c r="DP10" s="58"/>
      <c r="DQ10" s="58"/>
      <c r="DR10" s="59"/>
    </row>
    <row r="11" ht="22.5" customHeight="1"/>
    <row r="12" spans="1:122" ht="22.5" customHeight="1">
      <c r="A12" s="60" t="s">
        <v>647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1" t="s">
        <v>648</v>
      </c>
      <c r="DM12" s="61"/>
      <c r="DN12" s="61"/>
      <c r="DO12" s="61"/>
      <c r="DP12" s="61"/>
      <c r="DQ12" s="61"/>
      <c r="DR12" s="62"/>
    </row>
    <row r="13" spans="1:122" ht="22.5" customHeight="1">
      <c r="A13" s="51" t="s">
        <v>42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 t="s">
        <v>34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 t="s">
        <v>31</v>
      </c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2" t="s">
        <v>411</v>
      </c>
      <c r="DM13" s="52"/>
      <c r="DN13" s="52"/>
      <c r="DO13" s="52"/>
      <c r="DP13" s="52"/>
      <c r="DQ13" s="52"/>
      <c r="DR13" s="53"/>
    </row>
    <row r="14" spans="1:122" ht="22.5" customHeight="1">
      <c r="A14" s="63" t="s">
        <v>427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 t="s">
        <v>640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54">
        <v>217776570</v>
      </c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8">
        <v>13.7</v>
      </c>
      <c r="DM14" s="58"/>
      <c r="DN14" s="58"/>
      <c r="DO14" s="58"/>
      <c r="DP14" s="58"/>
      <c r="DQ14" s="58"/>
      <c r="DR14" s="59"/>
    </row>
    <row r="15" spans="1:122" ht="22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3" t="s">
        <v>120</v>
      </c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54">
        <v>1305401950</v>
      </c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8">
        <v>81.9</v>
      </c>
      <c r="DM15" s="58"/>
      <c r="DN15" s="58"/>
      <c r="DO15" s="58"/>
      <c r="DP15" s="58"/>
      <c r="DQ15" s="58"/>
      <c r="DR15" s="59"/>
    </row>
    <row r="16" spans="1:122" ht="22.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 t="s">
        <v>406</v>
      </c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54">
        <v>300000</v>
      </c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8">
        <v>0</v>
      </c>
      <c r="DM16" s="58"/>
      <c r="DN16" s="58"/>
      <c r="DO16" s="58"/>
      <c r="DP16" s="58"/>
      <c r="DQ16" s="58"/>
      <c r="DR16" s="59"/>
    </row>
    <row r="17" spans="1:122" ht="22.5" customHeight="1">
      <c r="A17" s="63" t="s">
        <v>426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 t="s">
        <v>398</v>
      </c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54">
        <v>34270600</v>
      </c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8">
        <v>2.2</v>
      </c>
      <c r="DM17" s="58"/>
      <c r="DN17" s="58"/>
      <c r="DO17" s="58"/>
      <c r="DP17" s="58"/>
      <c r="DQ17" s="58"/>
      <c r="DR17" s="59"/>
    </row>
    <row r="18" spans="1:122" ht="22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 t="s">
        <v>415</v>
      </c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54">
        <v>2875950</v>
      </c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8">
        <v>0.2</v>
      </c>
      <c r="DM18" s="58"/>
      <c r="DN18" s="58"/>
      <c r="DO18" s="58"/>
      <c r="DP18" s="58"/>
      <c r="DQ18" s="58"/>
      <c r="DR18" s="59"/>
    </row>
    <row r="19" spans="1:122" ht="22.5" customHeight="1">
      <c r="A19" s="63" t="s">
        <v>428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 t="s">
        <v>393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54">
        <v>32868370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8">
        <v>2.1</v>
      </c>
      <c r="DM19" s="58"/>
      <c r="DN19" s="58"/>
      <c r="DO19" s="58"/>
      <c r="DP19" s="58"/>
      <c r="DQ19" s="58"/>
      <c r="DR19" s="59"/>
    </row>
    <row r="20" spans="1:122" ht="22.5" customHeight="1">
      <c r="A20" s="51" t="s">
        <v>50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65">
        <v>1593493440</v>
      </c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6" t="s">
        <v>33</v>
      </c>
      <c r="DM20" s="66"/>
      <c r="DN20" s="66"/>
      <c r="DO20" s="66"/>
      <c r="DP20" s="66"/>
      <c r="DQ20" s="66"/>
      <c r="DR20" s="67"/>
    </row>
    <row r="21" ht="22.5" customHeight="1"/>
    <row r="22" spans="1:122" ht="22.5" customHeight="1">
      <c r="A22" s="60" t="s">
        <v>639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1" t="s">
        <v>648</v>
      </c>
      <c r="DM22" s="61"/>
      <c r="DN22" s="61"/>
      <c r="DO22" s="61"/>
      <c r="DP22" s="61"/>
      <c r="DQ22" s="61"/>
      <c r="DR22" s="62"/>
    </row>
    <row r="23" spans="1:122" ht="22.5" customHeight="1">
      <c r="A23" s="51" t="s">
        <v>423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 t="s">
        <v>31</v>
      </c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2" t="s">
        <v>411</v>
      </c>
      <c r="DM23" s="52"/>
      <c r="DN23" s="52"/>
      <c r="DO23" s="52"/>
      <c r="DP23" s="52"/>
      <c r="DQ23" s="52"/>
      <c r="DR23" s="53"/>
    </row>
    <row r="24" ht="18.75" customHeight="1"/>
    <row r="25" ht="1.5" customHeight="1"/>
    <row r="26" spans="1:122" ht="17.25" customHeight="1">
      <c r="A26" s="68" t="s">
        <v>348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E26" s="69" t="s">
        <v>60</v>
      </c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CN26" s="70" t="s">
        <v>144</v>
      </c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1"/>
    </row>
    <row r="27" ht="5.25" customHeight="1"/>
    <row r="28" ht="36" customHeight="1"/>
    <row r="29" spans="35:87" ht="14.25" customHeight="1">
      <c r="AI29" s="47" t="s">
        <v>360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</row>
    <row r="30" ht="15.75" customHeight="1"/>
    <row r="31" spans="1:122" ht="22.5" customHeight="1">
      <c r="A31" s="63" t="s">
        <v>425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54">
        <v>29524540</v>
      </c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8">
        <v>1.9</v>
      </c>
      <c r="DM31" s="58"/>
      <c r="DN31" s="58"/>
      <c r="DO31" s="58"/>
      <c r="DP31" s="58"/>
      <c r="DQ31" s="58"/>
      <c r="DR31" s="59"/>
    </row>
    <row r="32" spans="1:122" ht="22.5" customHeight="1">
      <c r="A32" s="63" t="s">
        <v>141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54">
        <v>541206550</v>
      </c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8">
        <v>34.2</v>
      </c>
      <c r="DM32" s="58"/>
      <c r="DN32" s="58"/>
      <c r="DO32" s="58"/>
      <c r="DP32" s="58"/>
      <c r="DQ32" s="58"/>
      <c r="DR32" s="59"/>
    </row>
    <row r="33" spans="1:122" ht="22.5" customHeight="1">
      <c r="A33" s="63" t="s">
        <v>643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54">
        <v>155656760</v>
      </c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8">
        <v>9.8</v>
      </c>
      <c r="DM33" s="58"/>
      <c r="DN33" s="58"/>
      <c r="DO33" s="58"/>
      <c r="DP33" s="58"/>
      <c r="DQ33" s="58"/>
      <c r="DR33" s="59"/>
    </row>
    <row r="34" spans="1:122" ht="22.5" customHeight="1">
      <c r="A34" s="63" t="s">
        <v>641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54">
        <v>120816390</v>
      </c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8">
        <v>7.6</v>
      </c>
      <c r="DM34" s="58"/>
      <c r="DN34" s="58"/>
      <c r="DO34" s="58"/>
      <c r="DP34" s="58"/>
      <c r="DQ34" s="58"/>
      <c r="DR34" s="59"/>
    </row>
    <row r="35" spans="1:122" ht="22.5" customHeight="1">
      <c r="A35" s="63" t="s">
        <v>401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54">
        <v>311038370</v>
      </c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8">
        <v>19.7</v>
      </c>
      <c r="DM35" s="58"/>
      <c r="DN35" s="58"/>
      <c r="DO35" s="58"/>
      <c r="DP35" s="58"/>
      <c r="DQ35" s="58"/>
      <c r="DR35" s="59"/>
    </row>
    <row r="36" spans="1:122" ht="22.5" customHeight="1">
      <c r="A36" s="63" t="s">
        <v>410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54">
        <v>416181950</v>
      </c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8">
        <v>26.3</v>
      </c>
      <c r="DM36" s="58"/>
      <c r="DN36" s="58"/>
      <c r="DO36" s="58"/>
      <c r="DP36" s="58"/>
      <c r="DQ36" s="58"/>
      <c r="DR36" s="59"/>
    </row>
    <row r="37" spans="1:122" ht="22.5" customHeight="1">
      <c r="A37" s="63" t="s">
        <v>407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54">
        <v>5000000</v>
      </c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8">
        <v>0.3</v>
      </c>
      <c r="DM37" s="58"/>
      <c r="DN37" s="58"/>
      <c r="DO37" s="58"/>
      <c r="DP37" s="58"/>
      <c r="DQ37" s="58"/>
      <c r="DR37" s="59"/>
    </row>
    <row r="38" spans="1:122" ht="22.5" customHeight="1">
      <c r="A38" s="63" t="s">
        <v>416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54">
        <v>2939600</v>
      </c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8">
        <v>0.2</v>
      </c>
      <c r="DM38" s="58"/>
      <c r="DN38" s="58"/>
      <c r="DO38" s="58"/>
      <c r="DP38" s="58"/>
      <c r="DQ38" s="58"/>
      <c r="DR38" s="59"/>
    </row>
    <row r="39" spans="1:122" ht="22.5" customHeight="1">
      <c r="A39" s="51" t="s">
        <v>50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65">
        <v>1582364160</v>
      </c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6" t="s">
        <v>33</v>
      </c>
      <c r="DM39" s="66"/>
      <c r="DN39" s="66"/>
      <c r="DO39" s="66"/>
      <c r="DP39" s="66"/>
      <c r="DQ39" s="66"/>
      <c r="DR39" s="67"/>
    </row>
    <row r="40" ht="269.25" customHeight="1"/>
    <row r="41" ht="1.5" customHeight="1"/>
    <row r="42" spans="1:122" ht="17.25" customHeight="1">
      <c r="A42" s="68" t="s">
        <v>348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E42" s="69" t="s">
        <v>22</v>
      </c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CN42" s="70" t="s">
        <v>144</v>
      </c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1"/>
    </row>
    <row r="43" ht="5.25" customHeight="1"/>
    <row r="44" ht="35.25" customHeight="1"/>
    <row r="45" spans="21:60" ht="14.25" customHeight="1">
      <c r="U45" s="47" t="s">
        <v>138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ht="15.75" customHeight="1"/>
    <row r="47" spans="1:92" ht="22.5" customHeight="1">
      <c r="A47" s="60" t="s">
        <v>135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48" t="s">
        <v>367</v>
      </c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72" t="s">
        <v>648</v>
      </c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</row>
    <row r="48" spans="1:92" ht="22.5" customHeight="1">
      <c r="A48" s="51" t="s">
        <v>44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7" t="s">
        <v>418</v>
      </c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 t="s">
        <v>644</v>
      </c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 t="s">
        <v>403</v>
      </c>
      <c r="BS48" s="57"/>
      <c r="BT48" s="57"/>
      <c r="BU48" s="57"/>
      <c r="BV48" s="57"/>
      <c r="BW48" s="57"/>
      <c r="BX48" s="57"/>
      <c r="BY48" s="57"/>
      <c r="BZ48" s="57"/>
      <c r="CA48" s="57"/>
      <c r="CB48" s="57" t="s">
        <v>642</v>
      </c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</row>
    <row r="49" spans="1:92" ht="22.5" customHeight="1">
      <c r="A49" s="4" t="s">
        <v>42</v>
      </c>
      <c r="B49" s="4" t="s">
        <v>34</v>
      </c>
      <c r="C49" s="51" t="s">
        <v>41</v>
      </c>
      <c r="D49" s="51"/>
      <c r="E49" s="51"/>
      <c r="F49" s="51"/>
      <c r="G49" s="51"/>
      <c r="H49" s="51"/>
      <c r="I49" s="51"/>
      <c r="J49" s="51"/>
      <c r="K49" s="51" t="s">
        <v>23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</row>
    <row r="50" spans="1:92" ht="22.5" customHeight="1">
      <c r="A50" s="73" t="s">
        <v>387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54">
        <v>1523492000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>
        <v>1523492000</v>
      </c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>
        <v>1523478520</v>
      </c>
      <c r="BS50" s="54"/>
      <c r="BT50" s="54"/>
      <c r="BU50" s="54"/>
      <c r="BV50" s="54"/>
      <c r="BW50" s="54"/>
      <c r="BX50" s="54"/>
      <c r="BY50" s="54"/>
      <c r="BZ50" s="54"/>
      <c r="CA50" s="54"/>
      <c r="CB50" s="54">
        <v>13480</v>
      </c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</row>
    <row r="51" spans="1:92" ht="22.5" customHeight="1">
      <c r="A51" s="5"/>
      <c r="B51" s="74" t="s">
        <v>140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54">
        <v>217779000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>
        <v>217779000</v>
      </c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>
        <v>217776570</v>
      </c>
      <c r="BS51" s="54"/>
      <c r="BT51" s="54"/>
      <c r="BU51" s="54"/>
      <c r="BV51" s="54"/>
      <c r="BW51" s="54"/>
      <c r="BX51" s="54"/>
      <c r="BY51" s="54"/>
      <c r="BZ51" s="54"/>
      <c r="CA51" s="54"/>
      <c r="CB51" s="54">
        <v>2430</v>
      </c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</row>
    <row r="52" spans="1:92" ht="22.5" customHeight="1">
      <c r="A52" s="5"/>
      <c r="B52" s="6"/>
      <c r="C52" s="74" t="s">
        <v>10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54">
        <v>150314000</v>
      </c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>
        <v>150314000</v>
      </c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>
        <v>150312390</v>
      </c>
      <c r="BS52" s="54"/>
      <c r="BT52" s="54"/>
      <c r="BU52" s="54"/>
      <c r="BV52" s="54"/>
      <c r="BW52" s="54"/>
      <c r="BX52" s="54"/>
      <c r="BY52" s="54"/>
      <c r="BZ52" s="54"/>
      <c r="CA52" s="54"/>
      <c r="CB52" s="54">
        <v>1610</v>
      </c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</row>
    <row r="53" spans="1:92" ht="22.5" customHeight="1">
      <c r="A53" s="5"/>
      <c r="B53" s="6"/>
      <c r="C53" s="75"/>
      <c r="D53" s="75"/>
      <c r="E53" s="75"/>
      <c r="F53" s="75"/>
      <c r="G53" s="75"/>
      <c r="H53" s="75"/>
      <c r="I53" s="75"/>
      <c r="J53" s="75"/>
      <c r="K53" s="76" t="s">
        <v>131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54">
        <v>150314000</v>
      </c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>
        <v>150314000</v>
      </c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>
        <v>150312390</v>
      </c>
      <c r="BS53" s="54"/>
      <c r="BT53" s="54"/>
      <c r="BU53" s="54"/>
      <c r="BV53" s="54"/>
      <c r="BW53" s="54"/>
      <c r="BX53" s="54"/>
      <c r="BY53" s="54"/>
      <c r="BZ53" s="54"/>
      <c r="CA53" s="54"/>
      <c r="CB53" s="54">
        <v>1610</v>
      </c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</row>
    <row r="54" spans="1:92" ht="22.5" customHeight="1">
      <c r="A54" s="5"/>
      <c r="B54" s="6"/>
      <c r="C54" s="74" t="s">
        <v>6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54">
        <v>67465000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>
        <v>67465000</v>
      </c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>
        <v>67464180</v>
      </c>
      <c r="BS54" s="54"/>
      <c r="BT54" s="54"/>
      <c r="BU54" s="54"/>
      <c r="BV54" s="54"/>
      <c r="BW54" s="54"/>
      <c r="BX54" s="54"/>
      <c r="BY54" s="54"/>
      <c r="BZ54" s="54"/>
      <c r="CA54" s="54"/>
      <c r="CB54" s="54">
        <v>820</v>
      </c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</row>
    <row r="55" spans="1:92" ht="22.5" customHeight="1">
      <c r="A55" s="5"/>
      <c r="B55" s="6"/>
      <c r="C55" s="75"/>
      <c r="D55" s="75"/>
      <c r="E55" s="75"/>
      <c r="F55" s="75"/>
      <c r="G55" s="75"/>
      <c r="H55" s="75"/>
      <c r="I55" s="75"/>
      <c r="J55" s="75"/>
      <c r="K55" s="76" t="s">
        <v>131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54">
        <v>67465000</v>
      </c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>
        <v>67465000</v>
      </c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>
        <v>67464180</v>
      </c>
      <c r="BS55" s="54"/>
      <c r="BT55" s="54"/>
      <c r="BU55" s="54"/>
      <c r="BV55" s="54"/>
      <c r="BW55" s="54"/>
      <c r="BX55" s="54"/>
      <c r="BY55" s="54"/>
      <c r="BZ55" s="54"/>
      <c r="CA55" s="54"/>
      <c r="CB55" s="54">
        <v>820</v>
      </c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</row>
    <row r="56" spans="1:92" ht="22.5" customHeight="1">
      <c r="A56" s="5"/>
      <c r="B56" s="74" t="s">
        <v>142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54">
        <v>1305413000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>
        <v>1305413000</v>
      </c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>
        <v>1305401950</v>
      </c>
      <c r="BS56" s="54"/>
      <c r="BT56" s="54"/>
      <c r="BU56" s="54"/>
      <c r="BV56" s="54"/>
      <c r="BW56" s="54"/>
      <c r="BX56" s="54"/>
      <c r="BY56" s="54"/>
      <c r="BZ56" s="54"/>
      <c r="CA56" s="54"/>
      <c r="CB56" s="54">
        <v>11050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</row>
    <row r="57" spans="1:92" ht="22.5" customHeight="1">
      <c r="A57" s="5"/>
      <c r="B57" s="6"/>
      <c r="C57" s="74" t="s">
        <v>143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54">
        <v>1305413000</v>
      </c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>
        <v>1305413000</v>
      </c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>
        <v>1305401950</v>
      </c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11050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</row>
    <row r="58" spans="1:92" ht="22.5" customHeight="1">
      <c r="A58" s="5"/>
      <c r="B58" s="6"/>
      <c r="C58" s="75"/>
      <c r="D58" s="75"/>
      <c r="E58" s="75"/>
      <c r="F58" s="75"/>
      <c r="G58" s="75"/>
      <c r="H58" s="75"/>
      <c r="I58" s="75"/>
      <c r="J58" s="75"/>
      <c r="K58" s="76" t="s">
        <v>139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54">
        <v>1305413000</v>
      </c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>
        <v>1305413000</v>
      </c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>
        <v>1305401950</v>
      </c>
      <c r="BS58" s="54"/>
      <c r="BT58" s="54"/>
      <c r="BU58" s="54"/>
      <c r="BV58" s="54"/>
      <c r="BW58" s="54"/>
      <c r="BX58" s="54"/>
      <c r="BY58" s="54"/>
      <c r="BZ58" s="54"/>
      <c r="CA58" s="54"/>
      <c r="CB58" s="54">
        <v>11050</v>
      </c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</row>
    <row r="59" spans="1:92" ht="22.5" customHeight="1">
      <c r="A59" s="5"/>
      <c r="B59" s="74" t="s">
        <v>2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54">
        <v>300000</v>
      </c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>
        <v>300000</v>
      </c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>
        <v>300000</v>
      </c>
      <c r="BS59" s="54"/>
      <c r="BT59" s="54"/>
      <c r="BU59" s="54"/>
      <c r="BV59" s="54"/>
      <c r="BW59" s="54"/>
      <c r="BX59" s="54"/>
      <c r="BY59" s="54"/>
      <c r="BZ59" s="54"/>
      <c r="CA59" s="54"/>
      <c r="CB59" s="54">
        <v>0</v>
      </c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</row>
    <row r="60" spans="1:92" ht="22.5" customHeight="1">
      <c r="A60" s="5"/>
      <c r="B60" s="6"/>
      <c r="C60" s="74" t="s">
        <v>9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54">
        <v>300000</v>
      </c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>
        <v>300000</v>
      </c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>
        <v>300000</v>
      </c>
      <c r="BS60" s="54"/>
      <c r="BT60" s="54"/>
      <c r="BU60" s="54"/>
      <c r="BV60" s="54"/>
      <c r="BW60" s="54"/>
      <c r="BX60" s="54"/>
      <c r="BY60" s="54"/>
      <c r="BZ60" s="54"/>
      <c r="CA60" s="54"/>
      <c r="CB60" s="54">
        <v>0</v>
      </c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</row>
    <row r="61" spans="1:92" ht="22.5" customHeight="1">
      <c r="A61" s="5"/>
      <c r="B61" s="6"/>
      <c r="C61" s="75"/>
      <c r="D61" s="75"/>
      <c r="E61" s="75"/>
      <c r="F61" s="75"/>
      <c r="G61" s="75"/>
      <c r="H61" s="75"/>
      <c r="I61" s="75"/>
      <c r="J61" s="75"/>
      <c r="K61" s="76" t="s">
        <v>11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54">
        <v>300000</v>
      </c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>
        <v>300000</v>
      </c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>
        <v>300000</v>
      </c>
      <c r="BS61" s="54"/>
      <c r="BT61" s="54"/>
      <c r="BU61" s="54"/>
      <c r="BV61" s="54"/>
      <c r="BW61" s="54"/>
      <c r="BX61" s="54"/>
      <c r="BY61" s="54"/>
      <c r="BZ61" s="54"/>
      <c r="CA61" s="54"/>
      <c r="CB61" s="54">
        <v>0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</row>
    <row r="62" spans="1:92" ht="22.5" customHeight="1">
      <c r="A62" s="73" t="s">
        <v>396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54">
        <v>37196000</v>
      </c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>
        <v>37196000</v>
      </c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>
        <v>37146550</v>
      </c>
      <c r="BS62" s="54"/>
      <c r="BT62" s="54"/>
      <c r="BU62" s="54"/>
      <c r="BV62" s="54"/>
      <c r="BW62" s="54"/>
      <c r="BX62" s="54"/>
      <c r="BY62" s="54"/>
      <c r="BZ62" s="54"/>
      <c r="CA62" s="54"/>
      <c r="CB62" s="54">
        <v>49450</v>
      </c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</row>
    <row r="63" spans="1:92" ht="22.5" customHeight="1">
      <c r="A63" s="5"/>
      <c r="B63" s="74" t="s">
        <v>13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54">
        <v>34272000</v>
      </c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>
        <v>34272000</v>
      </c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>
        <v>34270600</v>
      </c>
      <c r="BS63" s="54"/>
      <c r="BT63" s="54"/>
      <c r="BU63" s="54"/>
      <c r="BV63" s="54"/>
      <c r="BW63" s="54"/>
      <c r="BX63" s="54"/>
      <c r="BY63" s="54"/>
      <c r="BZ63" s="54"/>
      <c r="CA63" s="54"/>
      <c r="CB63" s="54">
        <v>1400</v>
      </c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</row>
    <row r="64" spans="1:92" ht="22.5" customHeight="1">
      <c r="A64" s="5"/>
      <c r="B64" s="6"/>
      <c r="C64" s="74" t="s">
        <v>1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54">
        <v>34272000</v>
      </c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>
        <v>34272000</v>
      </c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>
        <v>34270600</v>
      </c>
      <c r="BS64" s="54"/>
      <c r="BT64" s="54"/>
      <c r="BU64" s="54"/>
      <c r="BV64" s="54"/>
      <c r="BW64" s="54"/>
      <c r="BX64" s="54"/>
      <c r="BY64" s="54"/>
      <c r="BZ64" s="54"/>
      <c r="CA64" s="54"/>
      <c r="CB64" s="54">
        <v>1400</v>
      </c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</row>
    <row r="65" spans="1:92" ht="22.5" customHeight="1">
      <c r="A65" s="5"/>
      <c r="B65" s="6"/>
      <c r="C65" s="75"/>
      <c r="D65" s="75"/>
      <c r="E65" s="75"/>
      <c r="F65" s="75"/>
      <c r="G65" s="75"/>
      <c r="H65" s="75"/>
      <c r="I65" s="75"/>
      <c r="J65" s="75"/>
      <c r="K65" s="76" t="s">
        <v>386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54">
        <v>20702000</v>
      </c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>
        <v>20702000</v>
      </c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>
        <v>20701900</v>
      </c>
      <c r="BS65" s="54"/>
      <c r="BT65" s="54"/>
      <c r="BU65" s="54"/>
      <c r="BV65" s="54"/>
      <c r="BW65" s="54"/>
      <c r="BX65" s="54"/>
      <c r="BY65" s="54"/>
      <c r="BZ65" s="54"/>
      <c r="CA65" s="54"/>
      <c r="CB65" s="54">
        <v>100</v>
      </c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</row>
    <row r="66" spans="1:92" ht="22.5" customHeight="1">
      <c r="A66" s="5"/>
      <c r="B66" s="6"/>
      <c r="C66" s="75"/>
      <c r="D66" s="75"/>
      <c r="E66" s="75"/>
      <c r="F66" s="75"/>
      <c r="G66" s="75"/>
      <c r="H66" s="75"/>
      <c r="I66" s="75"/>
      <c r="J66" s="75"/>
      <c r="K66" s="76" t="s">
        <v>7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54">
        <v>2660000</v>
      </c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>
        <v>2660000</v>
      </c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>
        <v>2659600</v>
      </c>
      <c r="BS66" s="54"/>
      <c r="BT66" s="54"/>
      <c r="BU66" s="54"/>
      <c r="BV66" s="54"/>
      <c r="BW66" s="54"/>
      <c r="BX66" s="54"/>
      <c r="BY66" s="54"/>
      <c r="BZ66" s="54"/>
      <c r="CA66" s="54"/>
      <c r="CB66" s="54">
        <v>400</v>
      </c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</row>
    <row r="67" spans="1:92" ht="22.5" customHeight="1">
      <c r="A67" s="5"/>
      <c r="B67" s="6"/>
      <c r="C67" s="75"/>
      <c r="D67" s="75"/>
      <c r="E67" s="75"/>
      <c r="F67" s="75"/>
      <c r="G67" s="75"/>
      <c r="H67" s="75"/>
      <c r="I67" s="75"/>
      <c r="J67" s="75"/>
      <c r="K67" s="76" t="s">
        <v>4</v>
      </c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54">
        <v>10910000</v>
      </c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>
        <v>10910000</v>
      </c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>
        <v>10909100</v>
      </c>
      <c r="BS67" s="54"/>
      <c r="BT67" s="54"/>
      <c r="BU67" s="54"/>
      <c r="BV67" s="54"/>
      <c r="BW67" s="54"/>
      <c r="BX67" s="54"/>
      <c r="BY67" s="54"/>
      <c r="BZ67" s="54"/>
      <c r="CA67" s="54"/>
      <c r="CB67" s="54">
        <v>900</v>
      </c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</row>
    <row r="68" spans="1:92" ht="22.5" customHeight="1">
      <c r="A68" s="5"/>
      <c r="B68" s="74" t="s">
        <v>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54">
        <v>2924000</v>
      </c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>
        <v>2924000</v>
      </c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>
        <v>2875950</v>
      </c>
      <c r="BS68" s="54"/>
      <c r="BT68" s="54"/>
      <c r="BU68" s="54"/>
      <c r="BV68" s="54"/>
      <c r="BW68" s="54"/>
      <c r="BX68" s="54"/>
      <c r="BY68" s="54"/>
      <c r="BZ68" s="54"/>
      <c r="CA68" s="54"/>
      <c r="CB68" s="54">
        <v>48050</v>
      </c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</row>
    <row r="69" spans="1:92" ht="22.5" customHeight="1">
      <c r="A69" s="5"/>
      <c r="B69" s="6"/>
      <c r="C69" s="74" t="s">
        <v>8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54">
        <v>808000</v>
      </c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>
        <v>808000</v>
      </c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>
        <v>808000</v>
      </c>
      <c r="BS69" s="54"/>
      <c r="BT69" s="54"/>
      <c r="BU69" s="54"/>
      <c r="BV69" s="54"/>
      <c r="BW69" s="54"/>
      <c r="BX69" s="54"/>
      <c r="BY69" s="54"/>
      <c r="BZ69" s="54"/>
      <c r="CA69" s="54"/>
      <c r="CB69" s="54">
        <v>0</v>
      </c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</row>
    <row r="70" spans="1:92" ht="22.5" customHeight="1">
      <c r="A70" s="5"/>
      <c r="B70" s="6"/>
      <c r="C70" s="75"/>
      <c r="D70" s="75"/>
      <c r="E70" s="75"/>
      <c r="F70" s="75"/>
      <c r="G70" s="75"/>
      <c r="H70" s="75"/>
      <c r="I70" s="75"/>
      <c r="J70" s="75"/>
      <c r="K70" s="76" t="s">
        <v>8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54">
        <v>808000</v>
      </c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>
        <v>808000</v>
      </c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>
        <v>808000</v>
      </c>
      <c r="BS70" s="54"/>
      <c r="BT70" s="54"/>
      <c r="BU70" s="54"/>
      <c r="BV70" s="54"/>
      <c r="BW70" s="54"/>
      <c r="BX70" s="54"/>
      <c r="BY70" s="54"/>
      <c r="BZ70" s="54"/>
      <c r="CA70" s="54"/>
      <c r="CB70" s="54">
        <v>0</v>
      </c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</row>
    <row r="71" spans="1:92" ht="22.5" customHeight="1">
      <c r="A71" s="5"/>
      <c r="B71" s="6"/>
      <c r="C71" s="74" t="s">
        <v>0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54">
        <v>2116000</v>
      </c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>
        <v>2116000</v>
      </c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>
        <v>2067950</v>
      </c>
      <c r="BS71" s="54"/>
      <c r="BT71" s="54"/>
      <c r="BU71" s="54"/>
      <c r="BV71" s="54"/>
      <c r="BW71" s="54"/>
      <c r="BX71" s="54"/>
      <c r="BY71" s="54"/>
      <c r="BZ71" s="54"/>
      <c r="CA71" s="54"/>
      <c r="CB71" s="54">
        <v>48050</v>
      </c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</row>
    <row r="72" spans="1:92" ht="22.5" customHeight="1">
      <c r="A72" s="5"/>
      <c r="B72" s="6"/>
      <c r="C72" s="75"/>
      <c r="D72" s="75"/>
      <c r="E72" s="75"/>
      <c r="F72" s="75"/>
      <c r="G72" s="75"/>
      <c r="H72" s="75"/>
      <c r="I72" s="75"/>
      <c r="J72" s="75"/>
      <c r="K72" s="76" t="s">
        <v>409</v>
      </c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54">
        <v>920000</v>
      </c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>
        <v>920000</v>
      </c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>
        <v>875820</v>
      </c>
      <c r="BS72" s="54"/>
      <c r="BT72" s="54"/>
      <c r="BU72" s="54"/>
      <c r="BV72" s="54"/>
      <c r="BW72" s="54"/>
      <c r="BX72" s="54"/>
      <c r="BY72" s="54"/>
      <c r="BZ72" s="54"/>
      <c r="CA72" s="54"/>
      <c r="CB72" s="54">
        <v>44180</v>
      </c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</row>
    <row r="73" spans="1:92" ht="22.5" customHeight="1">
      <c r="A73" s="5"/>
      <c r="B73" s="6"/>
      <c r="C73" s="75"/>
      <c r="D73" s="75"/>
      <c r="E73" s="75"/>
      <c r="F73" s="75"/>
      <c r="G73" s="75"/>
      <c r="H73" s="75"/>
      <c r="I73" s="75"/>
      <c r="J73" s="75"/>
      <c r="K73" s="76" t="s">
        <v>0</v>
      </c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54">
        <v>1196000</v>
      </c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>
        <v>1196000</v>
      </c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>
        <v>1192130</v>
      </c>
      <c r="BS73" s="54"/>
      <c r="BT73" s="54"/>
      <c r="BU73" s="54"/>
      <c r="BV73" s="54"/>
      <c r="BW73" s="54"/>
      <c r="BX73" s="54"/>
      <c r="BY73" s="54"/>
      <c r="BZ73" s="54"/>
      <c r="CA73" s="54"/>
      <c r="CB73" s="54">
        <v>3870</v>
      </c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</row>
    <row r="74" spans="1:92" ht="22.5" customHeight="1">
      <c r="A74" s="73" t="s">
        <v>422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54">
        <v>32868000</v>
      </c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>
        <v>32868000</v>
      </c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>
        <v>32868370</v>
      </c>
      <c r="BS74" s="54"/>
      <c r="BT74" s="54"/>
      <c r="BU74" s="54"/>
      <c r="BV74" s="54"/>
      <c r="BW74" s="54"/>
      <c r="BX74" s="54"/>
      <c r="BY74" s="54"/>
      <c r="BZ74" s="54"/>
      <c r="CA74" s="54"/>
      <c r="CB74" s="54">
        <v>-370</v>
      </c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</row>
    <row r="75" spans="1:92" ht="22.5" customHeight="1">
      <c r="A75" s="5"/>
      <c r="B75" s="74" t="s">
        <v>20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54">
        <v>32868000</v>
      </c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>
        <v>32868000</v>
      </c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>
        <v>32868370</v>
      </c>
      <c r="BS75" s="54"/>
      <c r="BT75" s="54"/>
      <c r="BU75" s="54"/>
      <c r="BV75" s="54"/>
      <c r="BW75" s="54"/>
      <c r="BX75" s="54"/>
      <c r="BY75" s="54"/>
      <c r="BZ75" s="54"/>
      <c r="CA75" s="54"/>
      <c r="CB75" s="54">
        <v>-370</v>
      </c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</row>
    <row r="76" spans="1:92" ht="22.5" customHeight="1">
      <c r="A76" s="5"/>
      <c r="B76" s="6"/>
      <c r="C76" s="74" t="s">
        <v>16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54">
        <v>29928000</v>
      </c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>
        <v>29928000</v>
      </c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>
        <v>29928770</v>
      </c>
      <c r="BS76" s="54"/>
      <c r="BT76" s="54"/>
      <c r="BU76" s="54"/>
      <c r="BV76" s="54"/>
      <c r="BW76" s="54"/>
      <c r="BX76" s="54"/>
      <c r="BY76" s="54"/>
      <c r="BZ76" s="54"/>
      <c r="CA76" s="54"/>
      <c r="CB76" s="54">
        <v>-770</v>
      </c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</row>
    <row r="77" spans="1:92" ht="22.5" customHeight="1">
      <c r="A77" s="5"/>
      <c r="B77" s="6"/>
      <c r="C77" s="75"/>
      <c r="D77" s="75"/>
      <c r="E77" s="75"/>
      <c r="F77" s="75"/>
      <c r="G77" s="75"/>
      <c r="H77" s="75"/>
      <c r="I77" s="75"/>
      <c r="J77" s="75"/>
      <c r="K77" s="76" t="s">
        <v>16</v>
      </c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54">
        <v>29928000</v>
      </c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>
        <v>29928000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>
        <v>29928770</v>
      </c>
      <c r="BS77" s="54"/>
      <c r="BT77" s="54"/>
      <c r="BU77" s="54"/>
      <c r="BV77" s="54"/>
      <c r="BW77" s="54"/>
      <c r="BX77" s="54"/>
      <c r="BY77" s="54"/>
      <c r="BZ77" s="54"/>
      <c r="CA77" s="54"/>
      <c r="CB77" s="54">
        <v>-770</v>
      </c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</row>
    <row r="78" ht="16.5" customHeight="1"/>
    <row r="79" ht="1.5" customHeight="1"/>
    <row r="80" spans="1:92" ht="17.25" customHeight="1">
      <c r="A80" s="68" t="s">
        <v>341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D80" s="69" t="s">
        <v>49</v>
      </c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T80" s="77" t="s">
        <v>144</v>
      </c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</row>
    <row r="81" ht="5.25" customHeight="1"/>
    <row r="82" ht="36" customHeight="1"/>
    <row r="83" spans="21:60" ht="14.25" customHeight="1">
      <c r="U83" s="47" t="s">
        <v>138</v>
      </c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ht="15.75" customHeight="1"/>
    <row r="85" spans="1:92" ht="22.5" customHeight="1">
      <c r="A85" s="60" t="s">
        <v>135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48" t="s">
        <v>367</v>
      </c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72" t="s">
        <v>648</v>
      </c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</row>
    <row r="86" spans="1:92" ht="22.5" customHeight="1">
      <c r="A86" s="51" t="s">
        <v>44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7" t="s">
        <v>418</v>
      </c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 t="s">
        <v>644</v>
      </c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 t="s">
        <v>403</v>
      </c>
      <c r="BS86" s="57"/>
      <c r="BT86" s="57"/>
      <c r="BU86" s="57"/>
      <c r="BV86" s="57"/>
      <c r="BW86" s="57"/>
      <c r="BX86" s="57"/>
      <c r="BY86" s="57"/>
      <c r="BZ86" s="57"/>
      <c r="CA86" s="57"/>
      <c r="CB86" s="57" t="s">
        <v>642</v>
      </c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</row>
    <row r="87" spans="1:92" ht="22.5" customHeight="1">
      <c r="A87" s="4" t="s">
        <v>42</v>
      </c>
      <c r="B87" s="4" t="s">
        <v>34</v>
      </c>
      <c r="C87" s="51" t="s">
        <v>41</v>
      </c>
      <c r="D87" s="51"/>
      <c r="E87" s="51"/>
      <c r="F87" s="51"/>
      <c r="G87" s="51"/>
      <c r="H87" s="51"/>
      <c r="I87" s="51"/>
      <c r="J87" s="51"/>
      <c r="K87" s="51" t="s">
        <v>23</v>
      </c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</row>
    <row r="88" spans="1:92" ht="22.5" customHeight="1">
      <c r="A88" s="5"/>
      <c r="B88" s="6"/>
      <c r="C88" s="74" t="s">
        <v>127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54">
        <v>2940000</v>
      </c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>
        <v>2940000</v>
      </c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>
        <v>2939600</v>
      </c>
      <c r="BS88" s="54"/>
      <c r="BT88" s="54"/>
      <c r="BU88" s="54"/>
      <c r="BV88" s="54"/>
      <c r="BW88" s="54"/>
      <c r="BX88" s="54"/>
      <c r="BY88" s="54"/>
      <c r="BZ88" s="54"/>
      <c r="CA88" s="54"/>
      <c r="CB88" s="54">
        <v>400</v>
      </c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</row>
    <row r="89" spans="1:92" ht="22.5" customHeight="1">
      <c r="A89" s="5"/>
      <c r="B89" s="6"/>
      <c r="C89" s="75"/>
      <c r="D89" s="75"/>
      <c r="E89" s="75"/>
      <c r="F89" s="75"/>
      <c r="G89" s="75"/>
      <c r="H89" s="75"/>
      <c r="I89" s="75"/>
      <c r="J89" s="75"/>
      <c r="K89" s="76" t="s">
        <v>121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54">
        <v>2940000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>
        <v>2940000</v>
      </c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>
        <v>2939600</v>
      </c>
      <c r="BS89" s="54"/>
      <c r="BT89" s="54"/>
      <c r="BU89" s="54"/>
      <c r="BV89" s="54"/>
      <c r="BW89" s="54"/>
      <c r="BX89" s="54"/>
      <c r="BY89" s="54"/>
      <c r="BZ89" s="54"/>
      <c r="CA89" s="54"/>
      <c r="CB89" s="54">
        <v>400</v>
      </c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</row>
    <row r="90" spans="1:92" ht="22.5" customHeight="1">
      <c r="A90" s="51" t="s">
        <v>402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65">
        <v>1593556000</v>
      </c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>
        <v>1593556000</v>
      </c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>
        <v>1593493440</v>
      </c>
      <c r="BS90" s="65"/>
      <c r="BT90" s="65"/>
      <c r="BU90" s="65"/>
      <c r="BV90" s="65"/>
      <c r="BW90" s="65"/>
      <c r="BX90" s="65"/>
      <c r="BY90" s="65"/>
      <c r="BZ90" s="65"/>
      <c r="CA90" s="65"/>
      <c r="CB90" s="65">
        <v>62560</v>
      </c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</row>
    <row r="91" ht="409.5" customHeight="1"/>
    <row r="92" ht="1.5" customHeight="1"/>
    <row r="93" spans="1:92" ht="17.25" customHeight="1">
      <c r="A93" s="68" t="s">
        <v>341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D93" s="69" t="s">
        <v>27</v>
      </c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T93" s="77" t="s">
        <v>144</v>
      </c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</row>
    <row r="94" ht="5.25" customHeight="1"/>
    <row r="95" ht="35.25" customHeight="1"/>
    <row r="96" spans="21:60" ht="14.25" customHeight="1">
      <c r="U96" s="47" t="s">
        <v>145</v>
      </c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</row>
    <row r="97" ht="15.75" customHeight="1"/>
    <row r="98" spans="1:92" ht="22.5" customHeight="1">
      <c r="A98" s="60" t="s">
        <v>135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48" t="s">
        <v>367</v>
      </c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72" t="s">
        <v>648</v>
      </c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</row>
    <row r="99" spans="1:92" ht="22.5" customHeight="1">
      <c r="A99" s="51" t="s">
        <v>44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7" t="s">
        <v>418</v>
      </c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 t="s">
        <v>644</v>
      </c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 t="s">
        <v>403</v>
      </c>
      <c r="BS99" s="57"/>
      <c r="BT99" s="57"/>
      <c r="BU99" s="57"/>
      <c r="BV99" s="57"/>
      <c r="BW99" s="57"/>
      <c r="BX99" s="57"/>
      <c r="BY99" s="57"/>
      <c r="BZ99" s="57"/>
      <c r="CA99" s="57"/>
      <c r="CB99" s="57" t="s">
        <v>642</v>
      </c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</row>
    <row r="100" spans="1:92" ht="22.5" customHeight="1">
      <c r="A100" s="4" t="s">
        <v>26</v>
      </c>
      <c r="B100" s="4" t="s">
        <v>28</v>
      </c>
      <c r="C100" s="51" t="s">
        <v>48</v>
      </c>
      <c r="D100" s="51"/>
      <c r="E100" s="51"/>
      <c r="F100" s="51"/>
      <c r="G100" s="51"/>
      <c r="H100" s="51"/>
      <c r="I100" s="51"/>
      <c r="J100" s="51"/>
      <c r="K100" s="51" t="s">
        <v>424</v>
      </c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</row>
    <row r="101" spans="1:92" ht="22.5" customHeight="1">
      <c r="A101" s="73" t="s">
        <v>14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54">
        <v>29550000</v>
      </c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>
        <v>29550000</v>
      </c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>
        <v>29524540</v>
      </c>
      <c r="BS101" s="54"/>
      <c r="BT101" s="54"/>
      <c r="BU101" s="54"/>
      <c r="BV101" s="54"/>
      <c r="BW101" s="54"/>
      <c r="BX101" s="54"/>
      <c r="BY101" s="54"/>
      <c r="BZ101" s="54"/>
      <c r="CA101" s="54"/>
      <c r="CB101" s="54">
        <v>25460</v>
      </c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</row>
    <row r="102" spans="1:92" ht="22.5" customHeight="1">
      <c r="A102" s="5"/>
      <c r="B102" s="74" t="s">
        <v>359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54">
        <v>700000</v>
      </c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>
        <v>700000</v>
      </c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>
        <v>680590</v>
      </c>
      <c r="BS102" s="54"/>
      <c r="BT102" s="54"/>
      <c r="BU102" s="54"/>
      <c r="BV102" s="54"/>
      <c r="BW102" s="54"/>
      <c r="BX102" s="54"/>
      <c r="BY102" s="54"/>
      <c r="BZ102" s="54"/>
      <c r="CA102" s="54"/>
      <c r="CB102" s="54">
        <v>19410</v>
      </c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</row>
    <row r="103" spans="1:92" ht="22.5" customHeight="1">
      <c r="A103" s="5"/>
      <c r="B103" s="6"/>
      <c r="C103" s="74" t="s">
        <v>15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54">
        <v>700000</v>
      </c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>
        <v>700000</v>
      </c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>
        <v>680590</v>
      </c>
      <c r="BS103" s="54"/>
      <c r="BT103" s="54"/>
      <c r="BU103" s="54"/>
      <c r="BV103" s="54"/>
      <c r="BW103" s="54"/>
      <c r="BX103" s="54"/>
      <c r="BY103" s="54"/>
      <c r="BZ103" s="54"/>
      <c r="CA103" s="54"/>
      <c r="CB103" s="54">
        <v>19410</v>
      </c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</row>
    <row r="104" spans="1:92" ht="22.5" customHeight="1">
      <c r="A104" s="5"/>
      <c r="B104" s="6"/>
      <c r="C104" s="75"/>
      <c r="D104" s="75"/>
      <c r="E104" s="75"/>
      <c r="F104" s="75"/>
      <c r="G104" s="75"/>
      <c r="H104" s="75"/>
      <c r="I104" s="75"/>
      <c r="J104" s="75"/>
      <c r="K104" s="76" t="s">
        <v>122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54">
        <v>300000</v>
      </c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>
        <v>300000</v>
      </c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>
        <v>294090</v>
      </c>
      <c r="BS104" s="54"/>
      <c r="BT104" s="54"/>
      <c r="BU104" s="54"/>
      <c r="BV104" s="54"/>
      <c r="BW104" s="54"/>
      <c r="BX104" s="54"/>
      <c r="BY104" s="54"/>
      <c r="BZ104" s="54"/>
      <c r="CA104" s="54"/>
      <c r="CB104" s="54">
        <v>5910</v>
      </c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</row>
    <row r="105" spans="1:92" ht="22.5" customHeight="1">
      <c r="A105" s="5"/>
      <c r="B105" s="6"/>
      <c r="C105" s="75"/>
      <c r="D105" s="75"/>
      <c r="E105" s="75"/>
      <c r="F105" s="75"/>
      <c r="G105" s="75"/>
      <c r="H105" s="75"/>
      <c r="I105" s="75"/>
      <c r="J105" s="75"/>
      <c r="K105" s="76" t="s">
        <v>160</v>
      </c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54">
        <v>400000</v>
      </c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>
        <v>400000</v>
      </c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>
        <v>386500</v>
      </c>
      <c r="BS105" s="54"/>
      <c r="BT105" s="54"/>
      <c r="BU105" s="54"/>
      <c r="BV105" s="54"/>
      <c r="BW105" s="54"/>
      <c r="BX105" s="54"/>
      <c r="BY105" s="54"/>
      <c r="BZ105" s="54"/>
      <c r="CA105" s="54"/>
      <c r="CB105" s="54">
        <v>13500</v>
      </c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</row>
    <row r="106" spans="1:92" ht="22.5" customHeight="1">
      <c r="A106" s="5"/>
      <c r="B106" s="74" t="s">
        <v>18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54">
        <v>28850000</v>
      </c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>
        <v>28850000</v>
      </c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>
        <v>28843950</v>
      </c>
      <c r="BS106" s="54"/>
      <c r="BT106" s="54"/>
      <c r="BU106" s="54"/>
      <c r="BV106" s="54"/>
      <c r="BW106" s="54"/>
      <c r="BX106" s="54"/>
      <c r="BY106" s="54"/>
      <c r="BZ106" s="54"/>
      <c r="CA106" s="54"/>
      <c r="CB106" s="54">
        <v>6050</v>
      </c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</row>
    <row r="107" spans="1:92" ht="22.5" customHeight="1">
      <c r="A107" s="5"/>
      <c r="B107" s="6"/>
      <c r="C107" s="74" t="s">
        <v>21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54">
        <v>28850000</v>
      </c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>
        <v>28850000</v>
      </c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>
        <v>28843950</v>
      </c>
      <c r="BS107" s="54"/>
      <c r="BT107" s="54"/>
      <c r="BU107" s="54"/>
      <c r="BV107" s="54"/>
      <c r="BW107" s="54"/>
      <c r="BX107" s="54"/>
      <c r="BY107" s="54"/>
      <c r="BZ107" s="54"/>
      <c r="CA107" s="54"/>
      <c r="CB107" s="54">
        <v>6050</v>
      </c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</row>
    <row r="108" spans="1:92" ht="22.5" customHeight="1">
      <c r="A108" s="5"/>
      <c r="B108" s="6"/>
      <c r="C108" s="75"/>
      <c r="D108" s="75"/>
      <c r="E108" s="75"/>
      <c r="F108" s="75"/>
      <c r="G108" s="75"/>
      <c r="H108" s="75"/>
      <c r="I108" s="75"/>
      <c r="J108" s="75"/>
      <c r="K108" s="76" t="s">
        <v>19</v>
      </c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54">
        <v>360000</v>
      </c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>
        <v>360000</v>
      </c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>
        <v>360000</v>
      </c>
      <c r="BS108" s="54"/>
      <c r="BT108" s="54"/>
      <c r="BU108" s="54"/>
      <c r="BV108" s="54"/>
      <c r="BW108" s="54"/>
      <c r="BX108" s="54"/>
      <c r="BY108" s="54"/>
      <c r="BZ108" s="54"/>
      <c r="CA108" s="54"/>
      <c r="CB108" s="54">
        <v>0</v>
      </c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</row>
    <row r="109" spans="1:92" ht="22.5" customHeight="1">
      <c r="A109" s="5"/>
      <c r="B109" s="6"/>
      <c r="C109" s="75"/>
      <c r="D109" s="75"/>
      <c r="E109" s="75"/>
      <c r="F109" s="75"/>
      <c r="G109" s="75"/>
      <c r="H109" s="75"/>
      <c r="I109" s="75"/>
      <c r="J109" s="75"/>
      <c r="K109" s="76" t="s">
        <v>17</v>
      </c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54">
        <v>28490000</v>
      </c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>
        <v>28490000</v>
      </c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>
        <v>28483950</v>
      </c>
      <c r="BS109" s="54"/>
      <c r="BT109" s="54"/>
      <c r="BU109" s="54"/>
      <c r="BV109" s="54"/>
      <c r="BW109" s="54"/>
      <c r="BX109" s="54"/>
      <c r="BY109" s="54"/>
      <c r="BZ109" s="54"/>
      <c r="CA109" s="54"/>
      <c r="CB109" s="54">
        <v>6050</v>
      </c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</row>
    <row r="110" spans="1:92" ht="22.5" customHeight="1">
      <c r="A110" s="73" t="s">
        <v>156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54">
        <v>543334000</v>
      </c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>
        <v>543334000</v>
      </c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>
        <v>541206550</v>
      </c>
      <c r="BS110" s="54"/>
      <c r="BT110" s="54"/>
      <c r="BU110" s="54"/>
      <c r="BV110" s="54"/>
      <c r="BW110" s="54"/>
      <c r="BX110" s="54"/>
      <c r="BY110" s="54"/>
      <c r="BZ110" s="54"/>
      <c r="CA110" s="54"/>
      <c r="CB110" s="54">
        <v>2127450</v>
      </c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</row>
    <row r="111" spans="1:92" ht="22.5" customHeight="1">
      <c r="A111" s="5"/>
      <c r="B111" s="74" t="s">
        <v>304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54">
        <v>434119000</v>
      </c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>
        <v>434119000</v>
      </c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>
        <v>433409280</v>
      </c>
      <c r="BS111" s="54"/>
      <c r="BT111" s="54"/>
      <c r="BU111" s="54"/>
      <c r="BV111" s="54"/>
      <c r="BW111" s="54"/>
      <c r="BX111" s="54"/>
      <c r="BY111" s="54"/>
      <c r="BZ111" s="54"/>
      <c r="CA111" s="54"/>
      <c r="CB111" s="54">
        <v>709720</v>
      </c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</row>
    <row r="112" spans="1:92" ht="22.5" customHeight="1">
      <c r="A112" s="5"/>
      <c r="B112" s="6"/>
      <c r="C112" s="74" t="s">
        <v>305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54">
        <v>434119000</v>
      </c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>
        <v>434119000</v>
      </c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>
        <v>433409280</v>
      </c>
      <c r="BS112" s="54"/>
      <c r="BT112" s="54"/>
      <c r="BU112" s="54"/>
      <c r="BV112" s="54"/>
      <c r="BW112" s="54"/>
      <c r="BX112" s="54"/>
      <c r="BY112" s="54"/>
      <c r="BZ112" s="54"/>
      <c r="CA112" s="54"/>
      <c r="CB112" s="54">
        <v>709720</v>
      </c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</row>
    <row r="113" spans="1:92" ht="22.5" customHeight="1">
      <c r="A113" s="5"/>
      <c r="B113" s="6"/>
      <c r="C113" s="75"/>
      <c r="D113" s="75"/>
      <c r="E113" s="75"/>
      <c r="F113" s="75"/>
      <c r="G113" s="75"/>
      <c r="H113" s="75"/>
      <c r="I113" s="75"/>
      <c r="J113" s="75"/>
      <c r="K113" s="76" t="s">
        <v>312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54">
        <v>35239000</v>
      </c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35239000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>
        <v>35238350</v>
      </c>
      <c r="BS113" s="54"/>
      <c r="BT113" s="54"/>
      <c r="BU113" s="54"/>
      <c r="BV113" s="54"/>
      <c r="BW113" s="54"/>
      <c r="BX113" s="54"/>
      <c r="BY113" s="54"/>
      <c r="BZ113" s="54"/>
      <c r="CA113" s="54"/>
      <c r="CB113" s="54">
        <v>650</v>
      </c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</row>
    <row r="114" spans="1:92" ht="22.5" customHeight="1">
      <c r="A114" s="5"/>
      <c r="B114" s="6"/>
      <c r="C114" s="75"/>
      <c r="D114" s="75"/>
      <c r="E114" s="75"/>
      <c r="F114" s="75"/>
      <c r="G114" s="75"/>
      <c r="H114" s="75"/>
      <c r="I114" s="75"/>
      <c r="J114" s="75"/>
      <c r="K114" s="76" t="s">
        <v>309</v>
      </c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54">
        <v>27938000</v>
      </c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>
        <v>27938000</v>
      </c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>
        <v>27938000</v>
      </c>
      <c r="BS114" s="54"/>
      <c r="BT114" s="54"/>
      <c r="BU114" s="54"/>
      <c r="BV114" s="54"/>
      <c r="BW114" s="54"/>
      <c r="BX114" s="54"/>
      <c r="BY114" s="54"/>
      <c r="BZ114" s="54"/>
      <c r="CA114" s="54"/>
      <c r="CB114" s="54">
        <v>0</v>
      </c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</row>
    <row r="115" spans="1:92" ht="22.5" customHeight="1">
      <c r="A115" s="5"/>
      <c r="B115" s="6"/>
      <c r="C115" s="75"/>
      <c r="D115" s="75"/>
      <c r="E115" s="75"/>
      <c r="F115" s="75"/>
      <c r="G115" s="75"/>
      <c r="H115" s="75"/>
      <c r="I115" s="75"/>
      <c r="J115" s="75"/>
      <c r="K115" s="76" t="s">
        <v>318</v>
      </c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54">
        <v>154590000</v>
      </c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>
        <v>154590000</v>
      </c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>
        <v>154588660</v>
      </c>
      <c r="BS115" s="54"/>
      <c r="BT115" s="54"/>
      <c r="BU115" s="54"/>
      <c r="BV115" s="54"/>
      <c r="BW115" s="54"/>
      <c r="BX115" s="54"/>
      <c r="BY115" s="54"/>
      <c r="BZ115" s="54"/>
      <c r="CA115" s="54"/>
      <c r="CB115" s="54">
        <v>1340</v>
      </c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</row>
    <row r="116" spans="1:92" ht="22.5" customHeight="1">
      <c r="A116" s="5"/>
      <c r="B116" s="6"/>
      <c r="C116" s="75"/>
      <c r="D116" s="75"/>
      <c r="E116" s="75"/>
      <c r="F116" s="75"/>
      <c r="G116" s="75"/>
      <c r="H116" s="75"/>
      <c r="I116" s="75"/>
      <c r="J116" s="75"/>
      <c r="K116" s="76" t="s">
        <v>313</v>
      </c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54">
        <v>300000</v>
      </c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>
        <v>300000</v>
      </c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>
        <v>299530</v>
      </c>
      <c r="BS116" s="54"/>
      <c r="BT116" s="54"/>
      <c r="BU116" s="54"/>
      <c r="BV116" s="54"/>
      <c r="BW116" s="54"/>
      <c r="BX116" s="54"/>
      <c r="BY116" s="54"/>
      <c r="BZ116" s="54"/>
      <c r="CA116" s="54"/>
      <c r="CB116" s="54">
        <v>470</v>
      </c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</row>
    <row r="117" spans="1:92" ht="22.5" customHeight="1">
      <c r="A117" s="5"/>
      <c r="B117" s="6"/>
      <c r="C117" s="75"/>
      <c r="D117" s="75"/>
      <c r="E117" s="75"/>
      <c r="F117" s="75"/>
      <c r="G117" s="75"/>
      <c r="H117" s="75"/>
      <c r="I117" s="75"/>
      <c r="J117" s="75"/>
      <c r="K117" s="76" t="s">
        <v>315</v>
      </c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54">
        <v>110867000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>
        <v>110867000</v>
      </c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>
        <v>110866820</v>
      </c>
      <c r="BS117" s="54"/>
      <c r="BT117" s="54"/>
      <c r="BU117" s="54"/>
      <c r="BV117" s="54"/>
      <c r="BW117" s="54"/>
      <c r="BX117" s="54"/>
      <c r="BY117" s="54"/>
      <c r="BZ117" s="54"/>
      <c r="CA117" s="54"/>
      <c r="CB117" s="54">
        <v>180</v>
      </c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</row>
    <row r="118" spans="1:92" ht="22.5" customHeight="1">
      <c r="A118" s="5"/>
      <c r="B118" s="6"/>
      <c r="C118" s="75"/>
      <c r="D118" s="75"/>
      <c r="E118" s="75"/>
      <c r="F118" s="75"/>
      <c r="G118" s="75"/>
      <c r="H118" s="75"/>
      <c r="I118" s="75"/>
      <c r="J118" s="75"/>
      <c r="K118" s="76" t="s">
        <v>317</v>
      </c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54">
        <v>27815000</v>
      </c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>
        <v>27815000</v>
      </c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>
        <v>27812910</v>
      </c>
      <c r="BS118" s="54"/>
      <c r="BT118" s="54"/>
      <c r="BU118" s="54"/>
      <c r="BV118" s="54"/>
      <c r="BW118" s="54"/>
      <c r="BX118" s="54"/>
      <c r="BY118" s="54"/>
      <c r="BZ118" s="54"/>
      <c r="CA118" s="54"/>
      <c r="CB118" s="54">
        <v>2090</v>
      </c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</row>
    <row r="119" spans="1:92" ht="22.5" customHeight="1">
      <c r="A119" s="5"/>
      <c r="B119" s="6"/>
      <c r="C119" s="75"/>
      <c r="D119" s="75"/>
      <c r="E119" s="75"/>
      <c r="F119" s="75"/>
      <c r="G119" s="75"/>
      <c r="H119" s="75"/>
      <c r="I119" s="75"/>
      <c r="J119" s="75"/>
      <c r="K119" s="76" t="s">
        <v>319</v>
      </c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54">
        <v>11320000</v>
      </c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>
        <v>11320000</v>
      </c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>
        <v>11320000</v>
      </c>
      <c r="BS119" s="54"/>
      <c r="BT119" s="54"/>
      <c r="BU119" s="54"/>
      <c r="BV119" s="54"/>
      <c r="BW119" s="54"/>
      <c r="BX119" s="54"/>
      <c r="BY119" s="54"/>
      <c r="BZ119" s="54"/>
      <c r="CA119" s="54"/>
      <c r="CB119" s="54">
        <v>0</v>
      </c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</row>
    <row r="120" spans="1:92" ht="22.5" customHeight="1">
      <c r="A120" s="5"/>
      <c r="B120" s="6"/>
      <c r="C120" s="75"/>
      <c r="D120" s="75"/>
      <c r="E120" s="75"/>
      <c r="F120" s="75"/>
      <c r="G120" s="75"/>
      <c r="H120" s="75"/>
      <c r="I120" s="75"/>
      <c r="J120" s="75"/>
      <c r="K120" s="76" t="s">
        <v>308</v>
      </c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54">
        <v>804000</v>
      </c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>
        <v>804000</v>
      </c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>
        <v>803400</v>
      </c>
      <c r="BS120" s="54"/>
      <c r="BT120" s="54"/>
      <c r="BU120" s="54"/>
      <c r="BV120" s="54"/>
      <c r="BW120" s="54"/>
      <c r="BX120" s="54"/>
      <c r="BY120" s="54"/>
      <c r="BZ120" s="54"/>
      <c r="CA120" s="54"/>
      <c r="CB120" s="54">
        <v>600</v>
      </c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</row>
    <row r="121" spans="1:92" ht="22.5" customHeight="1">
      <c r="A121" s="5"/>
      <c r="B121" s="6"/>
      <c r="C121" s="75"/>
      <c r="D121" s="75"/>
      <c r="E121" s="75"/>
      <c r="F121" s="75"/>
      <c r="G121" s="75"/>
      <c r="H121" s="75"/>
      <c r="I121" s="75"/>
      <c r="J121" s="75"/>
      <c r="K121" s="78" t="s">
        <v>110</v>
      </c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54">
        <v>63246000</v>
      </c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>
        <v>63246000</v>
      </c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>
        <v>63243930</v>
      </c>
      <c r="BS121" s="54"/>
      <c r="BT121" s="54"/>
      <c r="BU121" s="54"/>
      <c r="BV121" s="54"/>
      <c r="BW121" s="54"/>
      <c r="BX121" s="54"/>
      <c r="BY121" s="54"/>
      <c r="BZ121" s="54"/>
      <c r="CA121" s="54"/>
      <c r="CB121" s="54">
        <v>2070</v>
      </c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</row>
    <row r="122" spans="1:92" ht="22.5" customHeight="1">
      <c r="A122" s="5"/>
      <c r="B122" s="6"/>
      <c r="C122" s="75"/>
      <c r="D122" s="75"/>
      <c r="E122" s="75"/>
      <c r="F122" s="75"/>
      <c r="G122" s="75"/>
      <c r="H122" s="75"/>
      <c r="I122" s="75"/>
      <c r="J122" s="75"/>
      <c r="K122" s="76" t="s">
        <v>376</v>
      </c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54">
        <v>2000000</v>
      </c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>
        <v>2000000</v>
      </c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>
        <v>1297680</v>
      </c>
      <c r="BS122" s="54"/>
      <c r="BT122" s="54"/>
      <c r="BU122" s="54"/>
      <c r="BV122" s="54"/>
      <c r="BW122" s="54"/>
      <c r="BX122" s="54"/>
      <c r="BY122" s="54"/>
      <c r="BZ122" s="54"/>
      <c r="CA122" s="54"/>
      <c r="CB122" s="54">
        <v>702320</v>
      </c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</row>
    <row r="123" spans="1:92" ht="22.5" customHeight="1">
      <c r="A123" s="5"/>
      <c r="B123" s="74" t="s">
        <v>408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54">
        <v>33944000</v>
      </c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>
        <v>33944000</v>
      </c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>
        <v>33939270</v>
      </c>
      <c r="BS123" s="54"/>
      <c r="BT123" s="54"/>
      <c r="BU123" s="54"/>
      <c r="BV123" s="54"/>
      <c r="BW123" s="54"/>
      <c r="BX123" s="54"/>
      <c r="BY123" s="54"/>
      <c r="BZ123" s="54"/>
      <c r="CA123" s="54"/>
      <c r="CB123" s="54">
        <v>4730</v>
      </c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</row>
    <row r="124" spans="1:92" ht="22.5" customHeight="1">
      <c r="A124" s="5"/>
      <c r="B124" s="6"/>
      <c r="C124" s="74" t="s">
        <v>176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54">
        <v>19793000</v>
      </c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>
        <v>19793000</v>
      </c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>
        <v>19789320</v>
      </c>
      <c r="BS124" s="54"/>
      <c r="BT124" s="54"/>
      <c r="BU124" s="54"/>
      <c r="BV124" s="54"/>
      <c r="BW124" s="54"/>
      <c r="BX124" s="54"/>
      <c r="BY124" s="54"/>
      <c r="BZ124" s="54"/>
      <c r="CA124" s="54"/>
      <c r="CB124" s="54">
        <v>3680</v>
      </c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</row>
    <row r="125" spans="1:92" ht="22.5" customHeight="1">
      <c r="A125" s="5"/>
      <c r="B125" s="6"/>
      <c r="C125" s="75"/>
      <c r="D125" s="75"/>
      <c r="E125" s="75"/>
      <c r="F125" s="75"/>
      <c r="G125" s="75"/>
      <c r="H125" s="75"/>
      <c r="I125" s="75"/>
      <c r="J125" s="75"/>
      <c r="K125" s="76" t="s">
        <v>316</v>
      </c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54">
        <v>6097000</v>
      </c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>
        <v>6097000</v>
      </c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>
        <v>6096200</v>
      </c>
      <c r="BS125" s="54"/>
      <c r="BT125" s="54"/>
      <c r="BU125" s="54"/>
      <c r="BV125" s="54"/>
      <c r="BW125" s="54"/>
      <c r="BX125" s="54"/>
      <c r="BY125" s="54"/>
      <c r="BZ125" s="54"/>
      <c r="CA125" s="54"/>
      <c r="CB125" s="54">
        <v>800</v>
      </c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</row>
    <row r="126" spans="1:92" ht="22.5" customHeight="1">
      <c r="A126" s="5"/>
      <c r="B126" s="6"/>
      <c r="C126" s="75"/>
      <c r="D126" s="75"/>
      <c r="E126" s="75"/>
      <c r="F126" s="75"/>
      <c r="G126" s="75"/>
      <c r="H126" s="75"/>
      <c r="I126" s="75"/>
      <c r="J126" s="75"/>
      <c r="K126" s="76" t="s">
        <v>311</v>
      </c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54">
        <v>577000</v>
      </c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>
        <v>577000</v>
      </c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>
        <v>577000</v>
      </c>
      <c r="BS126" s="54"/>
      <c r="BT126" s="54"/>
      <c r="BU126" s="54"/>
      <c r="BV126" s="54"/>
      <c r="BW126" s="54"/>
      <c r="BX126" s="54"/>
      <c r="BY126" s="54"/>
      <c r="BZ126" s="54"/>
      <c r="CA126" s="54"/>
      <c r="CB126" s="54">
        <v>0</v>
      </c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</row>
    <row r="127" spans="1:92" ht="22.5" customHeight="1">
      <c r="A127" s="5"/>
      <c r="B127" s="6"/>
      <c r="C127" s="75"/>
      <c r="D127" s="75"/>
      <c r="E127" s="75"/>
      <c r="F127" s="75"/>
      <c r="G127" s="75"/>
      <c r="H127" s="75"/>
      <c r="I127" s="75"/>
      <c r="J127" s="75"/>
      <c r="K127" s="76" t="s">
        <v>314</v>
      </c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54">
        <v>4379000</v>
      </c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>
        <v>4379000</v>
      </c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>
        <v>4376220</v>
      </c>
      <c r="BS127" s="54"/>
      <c r="BT127" s="54"/>
      <c r="BU127" s="54"/>
      <c r="BV127" s="54"/>
      <c r="BW127" s="54"/>
      <c r="BX127" s="54"/>
      <c r="BY127" s="54"/>
      <c r="BZ127" s="54"/>
      <c r="CA127" s="54"/>
      <c r="CB127" s="54">
        <v>2780</v>
      </c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</row>
    <row r="128" spans="1:92" ht="22.5" customHeight="1">
      <c r="A128" s="5"/>
      <c r="B128" s="6"/>
      <c r="C128" s="75"/>
      <c r="D128" s="75"/>
      <c r="E128" s="75"/>
      <c r="F128" s="75"/>
      <c r="G128" s="75"/>
      <c r="H128" s="75"/>
      <c r="I128" s="75"/>
      <c r="J128" s="75"/>
      <c r="K128" s="76" t="s">
        <v>310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54">
        <v>98000</v>
      </c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>
        <v>98000</v>
      </c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>
        <v>98000</v>
      </c>
      <c r="BS128" s="54"/>
      <c r="BT128" s="54"/>
      <c r="BU128" s="54"/>
      <c r="BV128" s="54"/>
      <c r="BW128" s="54"/>
      <c r="BX128" s="54"/>
      <c r="BY128" s="54"/>
      <c r="BZ128" s="54"/>
      <c r="CA128" s="54"/>
      <c r="CB128" s="54">
        <v>0</v>
      </c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</row>
    <row r="129" ht="16.5" customHeight="1"/>
    <row r="130" ht="1.5" customHeight="1"/>
    <row r="131" spans="1:92" ht="17.25" customHeight="1">
      <c r="A131" s="68" t="s">
        <v>346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D131" s="69" t="s">
        <v>66</v>
      </c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Z131" s="77" t="s">
        <v>144</v>
      </c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</row>
    <row r="132" ht="5.25" customHeight="1"/>
    <row r="133" ht="36" customHeight="1"/>
    <row r="134" spans="21:60" ht="14.25" customHeight="1">
      <c r="U134" s="47" t="s">
        <v>145</v>
      </c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</row>
    <row r="135" ht="15.75" customHeight="1"/>
    <row r="136" spans="1:92" ht="22.5" customHeight="1">
      <c r="A136" s="60" t="s">
        <v>135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48" t="s">
        <v>367</v>
      </c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72" t="s">
        <v>648</v>
      </c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</row>
    <row r="137" spans="1:92" ht="22.5" customHeight="1">
      <c r="A137" s="51" t="s">
        <v>44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7" t="s">
        <v>418</v>
      </c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 t="s">
        <v>644</v>
      </c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 t="s">
        <v>403</v>
      </c>
      <c r="BS137" s="57"/>
      <c r="BT137" s="57"/>
      <c r="BU137" s="57"/>
      <c r="BV137" s="57"/>
      <c r="BW137" s="57"/>
      <c r="BX137" s="57"/>
      <c r="BY137" s="57"/>
      <c r="BZ137" s="57"/>
      <c r="CA137" s="57"/>
      <c r="CB137" s="57" t="s">
        <v>642</v>
      </c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</row>
    <row r="138" spans="1:92" ht="22.5" customHeight="1">
      <c r="A138" s="4" t="s">
        <v>26</v>
      </c>
      <c r="B138" s="4" t="s">
        <v>28</v>
      </c>
      <c r="C138" s="51" t="s">
        <v>48</v>
      </c>
      <c r="D138" s="51"/>
      <c r="E138" s="51"/>
      <c r="F138" s="51"/>
      <c r="G138" s="51"/>
      <c r="H138" s="51"/>
      <c r="I138" s="51"/>
      <c r="J138" s="51"/>
      <c r="K138" s="51" t="s">
        <v>424</v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</row>
    <row r="139" spans="1:92" ht="22.5" customHeight="1">
      <c r="A139" s="5"/>
      <c r="B139" s="6"/>
      <c r="C139" s="75"/>
      <c r="D139" s="75"/>
      <c r="E139" s="75"/>
      <c r="F139" s="75"/>
      <c r="G139" s="75"/>
      <c r="H139" s="75"/>
      <c r="I139" s="75"/>
      <c r="J139" s="75"/>
      <c r="K139" s="76" t="s">
        <v>325</v>
      </c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54">
        <v>5860000</v>
      </c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>
        <v>5860000</v>
      </c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>
        <v>5860000</v>
      </c>
      <c r="BS139" s="54"/>
      <c r="BT139" s="54"/>
      <c r="BU139" s="54"/>
      <c r="BV139" s="54"/>
      <c r="BW139" s="54"/>
      <c r="BX139" s="54"/>
      <c r="BY139" s="54"/>
      <c r="BZ139" s="54"/>
      <c r="CA139" s="54"/>
      <c r="CB139" s="54">
        <v>0</v>
      </c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</row>
    <row r="140" spans="1:92" ht="22.5" customHeight="1">
      <c r="A140" s="5"/>
      <c r="B140" s="6"/>
      <c r="C140" s="75"/>
      <c r="D140" s="75"/>
      <c r="E140" s="75"/>
      <c r="F140" s="75"/>
      <c r="G140" s="75"/>
      <c r="H140" s="75"/>
      <c r="I140" s="75"/>
      <c r="J140" s="75"/>
      <c r="K140" s="76" t="s">
        <v>137</v>
      </c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54">
        <v>1000000</v>
      </c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>
        <v>1000000</v>
      </c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>
        <v>1000000</v>
      </c>
      <c r="BS140" s="54"/>
      <c r="BT140" s="54"/>
      <c r="BU140" s="54"/>
      <c r="BV140" s="54"/>
      <c r="BW140" s="54"/>
      <c r="BX140" s="54"/>
      <c r="BY140" s="54"/>
      <c r="BZ140" s="54"/>
      <c r="CA140" s="54"/>
      <c r="CB140" s="54">
        <v>0</v>
      </c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</row>
    <row r="141" spans="1:92" ht="22.5" customHeight="1">
      <c r="A141" s="5"/>
      <c r="B141" s="6"/>
      <c r="C141" s="75"/>
      <c r="D141" s="75"/>
      <c r="E141" s="75"/>
      <c r="F141" s="75"/>
      <c r="G141" s="75"/>
      <c r="H141" s="75"/>
      <c r="I141" s="75"/>
      <c r="J141" s="75"/>
      <c r="K141" s="76" t="s">
        <v>364</v>
      </c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54">
        <v>1782000</v>
      </c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>
        <v>1782000</v>
      </c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>
        <v>1781900</v>
      </c>
      <c r="BS141" s="54"/>
      <c r="BT141" s="54"/>
      <c r="BU141" s="54"/>
      <c r="BV141" s="54"/>
      <c r="BW141" s="54"/>
      <c r="BX141" s="54"/>
      <c r="BY141" s="54"/>
      <c r="BZ141" s="54"/>
      <c r="CA141" s="54"/>
      <c r="CB141" s="54">
        <v>100</v>
      </c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</row>
    <row r="142" spans="1:92" ht="22.5" customHeight="1">
      <c r="A142" s="5"/>
      <c r="B142" s="6"/>
      <c r="C142" s="74" t="s">
        <v>333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54">
        <v>14151000</v>
      </c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>
        <v>14151000</v>
      </c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>
        <v>14149950</v>
      </c>
      <c r="BS142" s="54"/>
      <c r="BT142" s="54"/>
      <c r="BU142" s="54"/>
      <c r="BV142" s="54"/>
      <c r="BW142" s="54"/>
      <c r="BX142" s="54"/>
      <c r="BY142" s="54"/>
      <c r="BZ142" s="54"/>
      <c r="CA142" s="54"/>
      <c r="CB142" s="54">
        <v>1050</v>
      </c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</row>
    <row r="143" spans="1:92" ht="22.5" customHeight="1">
      <c r="A143" s="5"/>
      <c r="B143" s="6"/>
      <c r="C143" s="75"/>
      <c r="D143" s="75"/>
      <c r="E143" s="75"/>
      <c r="F143" s="75"/>
      <c r="G143" s="75"/>
      <c r="H143" s="75"/>
      <c r="I143" s="75"/>
      <c r="J143" s="75"/>
      <c r="K143" s="76" t="s">
        <v>330</v>
      </c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54">
        <v>740000</v>
      </c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>
        <v>740000</v>
      </c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>
        <v>740000</v>
      </c>
      <c r="BS143" s="54"/>
      <c r="BT143" s="54"/>
      <c r="BU143" s="54"/>
      <c r="BV143" s="54"/>
      <c r="BW143" s="54"/>
      <c r="BX143" s="54"/>
      <c r="BY143" s="54"/>
      <c r="BZ143" s="54"/>
      <c r="CA143" s="54"/>
      <c r="CB143" s="54">
        <v>0</v>
      </c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</row>
    <row r="144" spans="1:92" ht="22.5" customHeight="1">
      <c r="A144" s="5"/>
      <c r="B144" s="6"/>
      <c r="C144" s="75"/>
      <c r="D144" s="75"/>
      <c r="E144" s="75"/>
      <c r="F144" s="75"/>
      <c r="G144" s="75"/>
      <c r="H144" s="75"/>
      <c r="I144" s="75"/>
      <c r="J144" s="75"/>
      <c r="K144" s="76" t="s">
        <v>334</v>
      </c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54">
        <v>1232000</v>
      </c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>
        <v>1232000</v>
      </c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>
        <v>1232000</v>
      </c>
      <c r="BS144" s="54"/>
      <c r="BT144" s="54"/>
      <c r="BU144" s="54"/>
      <c r="BV144" s="54"/>
      <c r="BW144" s="54"/>
      <c r="BX144" s="54"/>
      <c r="BY144" s="54"/>
      <c r="BZ144" s="54"/>
      <c r="CA144" s="54"/>
      <c r="CB144" s="54">
        <v>0</v>
      </c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</row>
    <row r="145" spans="1:92" ht="22.5" customHeight="1">
      <c r="A145" s="5"/>
      <c r="B145" s="6"/>
      <c r="C145" s="75"/>
      <c r="D145" s="75"/>
      <c r="E145" s="75"/>
      <c r="F145" s="75"/>
      <c r="G145" s="75"/>
      <c r="H145" s="75"/>
      <c r="I145" s="75"/>
      <c r="J145" s="75"/>
      <c r="K145" s="76" t="s">
        <v>417</v>
      </c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54">
        <v>4439000</v>
      </c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>
        <v>4439000</v>
      </c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>
        <v>4438350</v>
      </c>
      <c r="BS145" s="54"/>
      <c r="BT145" s="54"/>
      <c r="BU145" s="54"/>
      <c r="BV145" s="54"/>
      <c r="BW145" s="54"/>
      <c r="BX145" s="54"/>
      <c r="BY145" s="54"/>
      <c r="BZ145" s="54"/>
      <c r="CA145" s="54"/>
      <c r="CB145" s="54">
        <v>650</v>
      </c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</row>
    <row r="146" spans="1:92" ht="22.5" customHeight="1">
      <c r="A146" s="5"/>
      <c r="B146" s="6"/>
      <c r="C146" s="75"/>
      <c r="D146" s="75"/>
      <c r="E146" s="75"/>
      <c r="F146" s="75"/>
      <c r="G146" s="75"/>
      <c r="H146" s="75"/>
      <c r="I146" s="75"/>
      <c r="J146" s="75"/>
      <c r="K146" s="76" t="s">
        <v>165</v>
      </c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54">
        <v>7740000</v>
      </c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>
        <v>7740000</v>
      </c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>
        <v>7739600</v>
      </c>
      <c r="BS146" s="54"/>
      <c r="BT146" s="54"/>
      <c r="BU146" s="54"/>
      <c r="BV146" s="54"/>
      <c r="BW146" s="54"/>
      <c r="BX146" s="54"/>
      <c r="BY146" s="54"/>
      <c r="BZ146" s="54"/>
      <c r="CA146" s="54"/>
      <c r="CB146" s="54">
        <v>400</v>
      </c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</row>
    <row r="147" spans="1:92" ht="22.5" customHeight="1">
      <c r="A147" s="5"/>
      <c r="B147" s="74" t="s">
        <v>413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54">
        <v>75271000</v>
      </c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>
        <v>75271000</v>
      </c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>
        <v>73858000</v>
      </c>
      <c r="BS147" s="54"/>
      <c r="BT147" s="54"/>
      <c r="BU147" s="54"/>
      <c r="BV147" s="54"/>
      <c r="BW147" s="54"/>
      <c r="BX147" s="54"/>
      <c r="BY147" s="54"/>
      <c r="BZ147" s="54"/>
      <c r="CA147" s="54"/>
      <c r="CB147" s="54">
        <v>1413000</v>
      </c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</row>
    <row r="148" spans="1:92" ht="22.5" customHeight="1">
      <c r="A148" s="5"/>
      <c r="B148" s="6"/>
      <c r="C148" s="74" t="s">
        <v>331</v>
      </c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54">
        <v>160000</v>
      </c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>
        <v>160000</v>
      </c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>
        <v>160000</v>
      </c>
      <c r="BS148" s="54"/>
      <c r="BT148" s="54"/>
      <c r="BU148" s="54"/>
      <c r="BV148" s="54"/>
      <c r="BW148" s="54"/>
      <c r="BX148" s="54"/>
      <c r="BY148" s="54"/>
      <c r="BZ148" s="54"/>
      <c r="CA148" s="54"/>
      <c r="CB148" s="54">
        <v>0</v>
      </c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</row>
    <row r="149" spans="1:92" ht="22.5" customHeight="1">
      <c r="A149" s="5"/>
      <c r="B149" s="6"/>
      <c r="C149" s="75"/>
      <c r="D149" s="75"/>
      <c r="E149" s="75"/>
      <c r="F149" s="75"/>
      <c r="G149" s="75"/>
      <c r="H149" s="75"/>
      <c r="I149" s="75"/>
      <c r="J149" s="75"/>
      <c r="K149" s="76" t="s">
        <v>328</v>
      </c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54">
        <v>160000</v>
      </c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>
        <v>160000</v>
      </c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>
        <v>160000</v>
      </c>
      <c r="BS149" s="54"/>
      <c r="BT149" s="54"/>
      <c r="BU149" s="54"/>
      <c r="BV149" s="54"/>
      <c r="BW149" s="54"/>
      <c r="BX149" s="54"/>
      <c r="BY149" s="54"/>
      <c r="BZ149" s="54"/>
      <c r="CA149" s="54"/>
      <c r="CB149" s="54">
        <v>0</v>
      </c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</row>
    <row r="150" spans="1:92" ht="22.5" customHeight="1">
      <c r="A150" s="5"/>
      <c r="B150" s="6"/>
      <c r="C150" s="74" t="s">
        <v>307</v>
      </c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54">
        <v>75111000</v>
      </c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>
        <v>75111000</v>
      </c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>
        <v>73698000</v>
      </c>
      <c r="BS150" s="54"/>
      <c r="BT150" s="54"/>
      <c r="BU150" s="54"/>
      <c r="BV150" s="54"/>
      <c r="BW150" s="54"/>
      <c r="BX150" s="54"/>
      <c r="BY150" s="54"/>
      <c r="BZ150" s="54"/>
      <c r="CA150" s="54"/>
      <c r="CB150" s="54">
        <v>1413000</v>
      </c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</row>
    <row r="151" spans="1:92" ht="22.5" customHeight="1">
      <c r="A151" s="5"/>
      <c r="B151" s="6"/>
      <c r="C151" s="75"/>
      <c r="D151" s="75"/>
      <c r="E151" s="75"/>
      <c r="F151" s="75"/>
      <c r="G151" s="75"/>
      <c r="H151" s="75"/>
      <c r="I151" s="75"/>
      <c r="J151" s="75"/>
      <c r="K151" s="76" t="s">
        <v>320</v>
      </c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54">
        <v>11165000</v>
      </c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>
        <v>11165000</v>
      </c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>
        <v>11162800</v>
      </c>
      <c r="BS151" s="54"/>
      <c r="BT151" s="54"/>
      <c r="BU151" s="54"/>
      <c r="BV151" s="54"/>
      <c r="BW151" s="54"/>
      <c r="BX151" s="54"/>
      <c r="BY151" s="54"/>
      <c r="BZ151" s="54"/>
      <c r="CA151" s="54"/>
      <c r="CB151" s="54">
        <v>2200</v>
      </c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</row>
    <row r="152" spans="1:92" ht="22.5" customHeight="1">
      <c r="A152" s="5"/>
      <c r="B152" s="6"/>
      <c r="C152" s="75"/>
      <c r="D152" s="75"/>
      <c r="E152" s="75"/>
      <c r="F152" s="75"/>
      <c r="G152" s="75"/>
      <c r="H152" s="75"/>
      <c r="I152" s="75"/>
      <c r="J152" s="75"/>
      <c r="K152" s="76" t="s">
        <v>306</v>
      </c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54">
        <v>476000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>
        <v>476000</v>
      </c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>
        <v>475200</v>
      </c>
      <c r="BS152" s="54"/>
      <c r="BT152" s="54"/>
      <c r="BU152" s="54"/>
      <c r="BV152" s="54"/>
      <c r="BW152" s="54"/>
      <c r="BX152" s="54"/>
      <c r="BY152" s="54"/>
      <c r="BZ152" s="54"/>
      <c r="CA152" s="54"/>
      <c r="CB152" s="54">
        <v>800</v>
      </c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</row>
    <row r="153" spans="1:92" ht="22.5" customHeight="1">
      <c r="A153" s="5"/>
      <c r="B153" s="6"/>
      <c r="C153" s="75"/>
      <c r="D153" s="75"/>
      <c r="E153" s="75"/>
      <c r="F153" s="75"/>
      <c r="G153" s="75"/>
      <c r="H153" s="75"/>
      <c r="I153" s="75"/>
      <c r="J153" s="75"/>
      <c r="K153" s="76" t="s">
        <v>458</v>
      </c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54">
        <v>63470000</v>
      </c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>
        <v>63470000</v>
      </c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>
        <v>62060000</v>
      </c>
      <c r="BS153" s="54"/>
      <c r="BT153" s="54"/>
      <c r="BU153" s="54"/>
      <c r="BV153" s="54"/>
      <c r="BW153" s="54"/>
      <c r="BX153" s="54"/>
      <c r="BY153" s="54"/>
      <c r="BZ153" s="54"/>
      <c r="CA153" s="54"/>
      <c r="CB153" s="54">
        <v>1410000</v>
      </c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</row>
    <row r="154" spans="1:92" ht="22.5" customHeight="1">
      <c r="A154" s="73" t="s">
        <v>332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54">
        <v>155994000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>
        <v>155994000</v>
      </c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>
        <v>155656760</v>
      </c>
      <c r="BS154" s="54"/>
      <c r="BT154" s="54"/>
      <c r="BU154" s="54"/>
      <c r="BV154" s="54"/>
      <c r="BW154" s="54"/>
      <c r="BX154" s="54"/>
      <c r="BY154" s="54"/>
      <c r="BZ154" s="54"/>
      <c r="CA154" s="54"/>
      <c r="CB154" s="54">
        <v>337240</v>
      </c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</row>
    <row r="155" spans="1:92" ht="22.5" customHeight="1">
      <c r="A155" s="5"/>
      <c r="B155" s="74" t="s">
        <v>326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54">
        <v>92064000</v>
      </c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>
        <v>92064000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>
        <v>91795400</v>
      </c>
      <c r="BS155" s="54"/>
      <c r="BT155" s="54"/>
      <c r="BU155" s="54"/>
      <c r="BV155" s="54"/>
      <c r="BW155" s="54"/>
      <c r="BX155" s="54"/>
      <c r="BY155" s="54"/>
      <c r="BZ155" s="54"/>
      <c r="CA155" s="54"/>
      <c r="CB155" s="54">
        <v>268600</v>
      </c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</row>
    <row r="156" spans="1:92" ht="22.5" customHeight="1">
      <c r="A156" s="5"/>
      <c r="B156" s="6"/>
      <c r="C156" s="74" t="s">
        <v>322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54">
        <v>44021000</v>
      </c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>
        <v>44021000</v>
      </c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>
        <v>43795600</v>
      </c>
      <c r="BS156" s="54"/>
      <c r="BT156" s="54"/>
      <c r="BU156" s="54"/>
      <c r="BV156" s="54"/>
      <c r="BW156" s="54"/>
      <c r="BX156" s="54"/>
      <c r="BY156" s="54"/>
      <c r="BZ156" s="54"/>
      <c r="CA156" s="54"/>
      <c r="CB156" s="54">
        <v>225400</v>
      </c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</row>
    <row r="157" spans="1:92" ht="22.5" customHeight="1">
      <c r="A157" s="5"/>
      <c r="B157" s="6"/>
      <c r="C157" s="75"/>
      <c r="D157" s="75"/>
      <c r="E157" s="75"/>
      <c r="F157" s="75"/>
      <c r="G157" s="75"/>
      <c r="H157" s="75"/>
      <c r="I157" s="75"/>
      <c r="J157" s="75"/>
      <c r="K157" s="76" t="s">
        <v>175</v>
      </c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54">
        <v>330000</v>
      </c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>
        <v>330000</v>
      </c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>
        <v>330000</v>
      </c>
      <c r="BS157" s="54"/>
      <c r="BT157" s="54"/>
      <c r="BU157" s="54"/>
      <c r="BV157" s="54"/>
      <c r="BW157" s="54"/>
      <c r="BX157" s="54"/>
      <c r="BY157" s="54"/>
      <c r="BZ157" s="54"/>
      <c r="CA157" s="54"/>
      <c r="CB157" s="54">
        <v>0</v>
      </c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</row>
    <row r="158" spans="1:92" ht="22.5" customHeight="1">
      <c r="A158" s="5"/>
      <c r="B158" s="6"/>
      <c r="C158" s="75"/>
      <c r="D158" s="75"/>
      <c r="E158" s="75"/>
      <c r="F158" s="75"/>
      <c r="G158" s="75"/>
      <c r="H158" s="75"/>
      <c r="I158" s="75"/>
      <c r="J158" s="75"/>
      <c r="K158" s="76" t="s">
        <v>366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54">
        <v>2183000</v>
      </c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>
        <v>2183000</v>
      </c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>
        <v>2182440</v>
      </c>
      <c r="BS158" s="54"/>
      <c r="BT158" s="54"/>
      <c r="BU158" s="54"/>
      <c r="BV158" s="54"/>
      <c r="BW158" s="54"/>
      <c r="BX158" s="54"/>
      <c r="BY158" s="54"/>
      <c r="BZ158" s="54"/>
      <c r="CA158" s="54"/>
      <c r="CB158" s="54">
        <v>560</v>
      </c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</row>
    <row r="159" spans="1:92" ht="22.5" customHeight="1">
      <c r="A159" s="5"/>
      <c r="B159" s="6"/>
      <c r="C159" s="75"/>
      <c r="D159" s="75"/>
      <c r="E159" s="75"/>
      <c r="F159" s="75"/>
      <c r="G159" s="75"/>
      <c r="H159" s="75"/>
      <c r="I159" s="75"/>
      <c r="J159" s="75"/>
      <c r="K159" s="76" t="s">
        <v>287</v>
      </c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54">
        <v>3000000</v>
      </c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>
        <v>3000000</v>
      </c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>
        <v>3000000</v>
      </c>
      <c r="BS159" s="54"/>
      <c r="BT159" s="54"/>
      <c r="BU159" s="54"/>
      <c r="BV159" s="54"/>
      <c r="BW159" s="54"/>
      <c r="BX159" s="54"/>
      <c r="BY159" s="54"/>
      <c r="BZ159" s="54"/>
      <c r="CA159" s="54"/>
      <c r="CB159" s="54">
        <v>0</v>
      </c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</row>
    <row r="160" spans="1:92" ht="22.5" customHeight="1">
      <c r="A160" s="5"/>
      <c r="B160" s="6"/>
      <c r="C160" s="75"/>
      <c r="D160" s="75"/>
      <c r="E160" s="75"/>
      <c r="F160" s="75"/>
      <c r="G160" s="75"/>
      <c r="H160" s="75"/>
      <c r="I160" s="75"/>
      <c r="J160" s="75"/>
      <c r="K160" s="76" t="s">
        <v>323</v>
      </c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54">
        <v>11000000</v>
      </c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>
        <v>11000000</v>
      </c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>
        <v>11000000</v>
      </c>
      <c r="BS160" s="54"/>
      <c r="BT160" s="54"/>
      <c r="BU160" s="54"/>
      <c r="BV160" s="54"/>
      <c r="BW160" s="54"/>
      <c r="BX160" s="54"/>
      <c r="BY160" s="54"/>
      <c r="BZ160" s="54"/>
      <c r="CA160" s="54"/>
      <c r="CB160" s="54">
        <v>0</v>
      </c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</row>
    <row r="161" spans="1:92" ht="22.5" customHeight="1">
      <c r="A161" s="5"/>
      <c r="B161" s="6"/>
      <c r="C161" s="75"/>
      <c r="D161" s="75"/>
      <c r="E161" s="75"/>
      <c r="F161" s="75"/>
      <c r="G161" s="75"/>
      <c r="H161" s="75"/>
      <c r="I161" s="75"/>
      <c r="J161" s="75"/>
      <c r="K161" s="76" t="s">
        <v>321</v>
      </c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54">
        <v>908000</v>
      </c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>
        <v>908000</v>
      </c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>
        <v>863700</v>
      </c>
      <c r="BS161" s="54"/>
      <c r="BT161" s="54"/>
      <c r="BU161" s="54"/>
      <c r="BV161" s="54"/>
      <c r="BW161" s="54"/>
      <c r="BX161" s="54"/>
      <c r="BY161" s="54"/>
      <c r="BZ161" s="54"/>
      <c r="CA161" s="54"/>
      <c r="CB161" s="54">
        <v>44300</v>
      </c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</row>
    <row r="162" spans="1:92" ht="22.5" customHeight="1">
      <c r="A162" s="5"/>
      <c r="B162" s="6"/>
      <c r="C162" s="75"/>
      <c r="D162" s="75"/>
      <c r="E162" s="75"/>
      <c r="F162" s="75"/>
      <c r="G162" s="75"/>
      <c r="H162" s="75"/>
      <c r="I162" s="75"/>
      <c r="J162" s="75"/>
      <c r="K162" s="76" t="s">
        <v>118</v>
      </c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54">
        <v>10160000</v>
      </c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>
        <v>10160000</v>
      </c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>
        <v>10159460</v>
      </c>
      <c r="BS162" s="54"/>
      <c r="BT162" s="54"/>
      <c r="BU162" s="54"/>
      <c r="BV162" s="54"/>
      <c r="BW162" s="54"/>
      <c r="BX162" s="54"/>
      <c r="BY162" s="54"/>
      <c r="BZ162" s="54"/>
      <c r="CA162" s="54"/>
      <c r="CB162" s="54">
        <v>540</v>
      </c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</row>
    <row r="163" spans="1:92" ht="22.5" customHeight="1">
      <c r="A163" s="5"/>
      <c r="B163" s="6"/>
      <c r="C163" s="75"/>
      <c r="D163" s="75"/>
      <c r="E163" s="75"/>
      <c r="F163" s="75"/>
      <c r="G163" s="75"/>
      <c r="H163" s="75"/>
      <c r="I163" s="75"/>
      <c r="J163" s="75"/>
      <c r="K163" s="76" t="s">
        <v>169</v>
      </c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54">
        <v>420000</v>
      </c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>
        <v>420000</v>
      </c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>
        <v>420000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>
        <v>0</v>
      </c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</row>
    <row r="164" spans="1:92" ht="22.5" customHeight="1">
      <c r="A164" s="5"/>
      <c r="B164" s="6"/>
      <c r="C164" s="75"/>
      <c r="D164" s="75"/>
      <c r="E164" s="75"/>
      <c r="F164" s="75"/>
      <c r="G164" s="75"/>
      <c r="H164" s="75"/>
      <c r="I164" s="75"/>
      <c r="J164" s="75"/>
      <c r="K164" s="76" t="s">
        <v>166</v>
      </c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54">
        <v>1000000</v>
      </c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>
        <v>1000000</v>
      </c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>
        <v>1000000</v>
      </c>
      <c r="BS164" s="54"/>
      <c r="BT164" s="54"/>
      <c r="BU164" s="54"/>
      <c r="BV164" s="54"/>
      <c r="BW164" s="54"/>
      <c r="BX164" s="54"/>
      <c r="BY164" s="54"/>
      <c r="BZ164" s="54"/>
      <c r="CA164" s="54"/>
      <c r="CB164" s="54">
        <v>0</v>
      </c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</row>
    <row r="165" spans="1:92" ht="22.5" customHeight="1">
      <c r="A165" s="5"/>
      <c r="B165" s="6"/>
      <c r="C165" s="75"/>
      <c r="D165" s="75"/>
      <c r="E165" s="75"/>
      <c r="F165" s="75"/>
      <c r="G165" s="75"/>
      <c r="H165" s="75"/>
      <c r="I165" s="75"/>
      <c r="J165" s="75"/>
      <c r="K165" s="76" t="s">
        <v>375</v>
      </c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54">
        <v>10020000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>
        <v>10020000</v>
      </c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>
        <v>9840000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>
        <v>180000</v>
      </c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</row>
    <row r="166" spans="1:92" ht="22.5" customHeight="1">
      <c r="A166" s="5"/>
      <c r="B166" s="6"/>
      <c r="C166" s="75"/>
      <c r="D166" s="75"/>
      <c r="E166" s="75"/>
      <c r="F166" s="75"/>
      <c r="G166" s="75"/>
      <c r="H166" s="75"/>
      <c r="I166" s="75"/>
      <c r="J166" s="75"/>
      <c r="K166" s="79" t="s">
        <v>116</v>
      </c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54">
        <v>5000000</v>
      </c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>
        <v>5000000</v>
      </c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>
        <v>5000000</v>
      </c>
      <c r="BS166" s="54"/>
      <c r="BT166" s="54"/>
      <c r="BU166" s="54"/>
      <c r="BV166" s="54"/>
      <c r="BW166" s="54"/>
      <c r="BX166" s="54"/>
      <c r="BY166" s="54"/>
      <c r="BZ166" s="54"/>
      <c r="CA166" s="54"/>
      <c r="CB166" s="54">
        <v>0</v>
      </c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</row>
    <row r="167" ht="16.5" customHeight="1"/>
    <row r="168" ht="1.5" customHeight="1"/>
    <row r="169" spans="1:92" ht="17.25" customHeight="1">
      <c r="A169" s="68" t="s">
        <v>346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D169" s="69" t="s">
        <v>59</v>
      </c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Z169" s="77" t="s">
        <v>144</v>
      </c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</row>
    <row r="170" ht="5.25" customHeight="1"/>
    <row r="171" ht="36" customHeight="1"/>
    <row r="172" spans="21:60" ht="14.25" customHeight="1">
      <c r="U172" s="47" t="s">
        <v>145</v>
      </c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</row>
    <row r="173" ht="15.75" customHeight="1"/>
    <row r="174" spans="1:92" ht="22.5" customHeight="1">
      <c r="A174" s="60" t="s">
        <v>135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48" t="s">
        <v>367</v>
      </c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72" t="s">
        <v>648</v>
      </c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</row>
    <row r="175" spans="1:92" ht="22.5" customHeight="1">
      <c r="A175" s="51" t="s">
        <v>44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7" t="s">
        <v>418</v>
      </c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 t="s">
        <v>644</v>
      </c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 t="s">
        <v>403</v>
      </c>
      <c r="BS175" s="57"/>
      <c r="BT175" s="57"/>
      <c r="BU175" s="57"/>
      <c r="BV175" s="57"/>
      <c r="BW175" s="57"/>
      <c r="BX175" s="57"/>
      <c r="BY175" s="57"/>
      <c r="BZ175" s="57"/>
      <c r="CA175" s="57"/>
      <c r="CB175" s="57" t="s">
        <v>642</v>
      </c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</row>
    <row r="176" spans="1:92" ht="22.5" customHeight="1">
      <c r="A176" s="4" t="s">
        <v>26</v>
      </c>
      <c r="B176" s="4" t="s">
        <v>28</v>
      </c>
      <c r="C176" s="51" t="s">
        <v>48</v>
      </c>
      <c r="D176" s="51"/>
      <c r="E176" s="51"/>
      <c r="F176" s="51"/>
      <c r="G176" s="51"/>
      <c r="H176" s="51"/>
      <c r="I176" s="51"/>
      <c r="J176" s="51"/>
      <c r="K176" s="51" t="s">
        <v>424</v>
      </c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</row>
    <row r="177" spans="1:92" ht="22.5" customHeight="1">
      <c r="A177" s="5"/>
      <c r="B177" s="6"/>
      <c r="C177" s="74" t="s">
        <v>282</v>
      </c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54">
        <v>797000</v>
      </c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>
        <v>797000</v>
      </c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>
        <v>797000</v>
      </c>
      <c r="BS177" s="54"/>
      <c r="BT177" s="54"/>
      <c r="BU177" s="54"/>
      <c r="BV177" s="54"/>
      <c r="BW177" s="54"/>
      <c r="BX177" s="54"/>
      <c r="BY177" s="54"/>
      <c r="BZ177" s="54"/>
      <c r="CA177" s="54"/>
      <c r="CB177" s="54">
        <v>0</v>
      </c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</row>
    <row r="178" spans="1:92" ht="22.5" customHeight="1">
      <c r="A178" s="5"/>
      <c r="B178" s="6"/>
      <c r="C178" s="75"/>
      <c r="D178" s="75"/>
      <c r="E178" s="75"/>
      <c r="F178" s="75"/>
      <c r="G178" s="75"/>
      <c r="H178" s="75"/>
      <c r="I178" s="75"/>
      <c r="J178" s="75"/>
      <c r="K178" s="76" t="s">
        <v>283</v>
      </c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54">
        <v>797000</v>
      </c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>
        <v>797000</v>
      </c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>
        <v>797000</v>
      </c>
      <c r="BS178" s="54"/>
      <c r="BT178" s="54"/>
      <c r="BU178" s="54"/>
      <c r="BV178" s="54"/>
      <c r="BW178" s="54"/>
      <c r="BX178" s="54"/>
      <c r="BY178" s="54"/>
      <c r="BZ178" s="54"/>
      <c r="CA178" s="54"/>
      <c r="CB178" s="54">
        <v>0</v>
      </c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</row>
    <row r="179" spans="1:92" ht="22.5" customHeight="1">
      <c r="A179" s="5"/>
      <c r="B179" s="6"/>
      <c r="C179" s="74" t="s">
        <v>274</v>
      </c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54">
        <v>1500000</v>
      </c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>
        <v>1500000</v>
      </c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>
        <v>1495950</v>
      </c>
      <c r="BS179" s="54"/>
      <c r="BT179" s="54"/>
      <c r="BU179" s="54"/>
      <c r="BV179" s="54"/>
      <c r="BW179" s="54"/>
      <c r="BX179" s="54"/>
      <c r="BY179" s="54"/>
      <c r="BZ179" s="54"/>
      <c r="CA179" s="54"/>
      <c r="CB179" s="54">
        <v>4050</v>
      </c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</row>
    <row r="180" spans="1:92" ht="22.5" customHeight="1">
      <c r="A180" s="5"/>
      <c r="B180" s="6"/>
      <c r="C180" s="75"/>
      <c r="D180" s="75"/>
      <c r="E180" s="75"/>
      <c r="F180" s="75"/>
      <c r="G180" s="75"/>
      <c r="H180" s="75"/>
      <c r="I180" s="75"/>
      <c r="J180" s="75"/>
      <c r="K180" s="76" t="s">
        <v>329</v>
      </c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54">
        <v>500000</v>
      </c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>
        <v>500000</v>
      </c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>
        <v>499840</v>
      </c>
      <c r="BS180" s="54"/>
      <c r="BT180" s="54"/>
      <c r="BU180" s="54"/>
      <c r="BV180" s="54"/>
      <c r="BW180" s="54"/>
      <c r="BX180" s="54"/>
      <c r="BY180" s="54"/>
      <c r="BZ180" s="54"/>
      <c r="CA180" s="54"/>
      <c r="CB180" s="54">
        <v>160</v>
      </c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</row>
    <row r="181" spans="1:92" ht="22.5" customHeight="1">
      <c r="A181" s="5"/>
      <c r="B181" s="6"/>
      <c r="C181" s="75"/>
      <c r="D181" s="75"/>
      <c r="E181" s="75"/>
      <c r="F181" s="75"/>
      <c r="G181" s="75"/>
      <c r="H181" s="75"/>
      <c r="I181" s="75"/>
      <c r="J181" s="75"/>
      <c r="K181" s="76" t="s">
        <v>324</v>
      </c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54">
        <v>500000</v>
      </c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>
        <v>500000</v>
      </c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>
        <v>498270</v>
      </c>
      <c r="BS181" s="54"/>
      <c r="BT181" s="54"/>
      <c r="BU181" s="54"/>
      <c r="BV181" s="54"/>
      <c r="BW181" s="54"/>
      <c r="BX181" s="54"/>
      <c r="BY181" s="54"/>
      <c r="BZ181" s="54"/>
      <c r="CA181" s="54"/>
      <c r="CB181" s="54">
        <v>1730</v>
      </c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</row>
    <row r="182" spans="1:92" ht="22.5" customHeight="1">
      <c r="A182" s="5"/>
      <c r="B182" s="6"/>
      <c r="C182" s="75"/>
      <c r="D182" s="75"/>
      <c r="E182" s="75"/>
      <c r="F182" s="75"/>
      <c r="G182" s="75"/>
      <c r="H182" s="75"/>
      <c r="I182" s="75"/>
      <c r="J182" s="75"/>
      <c r="K182" s="76" t="s">
        <v>171</v>
      </c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54">
        <v>500000</v>
      </c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>
        <v>500000</v>
      </c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>
        <v>497840</v>
      </c>
      <c r="BS182" s="54"/>
      <c r="BT182" s="54"/>
      <c r="BU182" s="54"/>
      <c r="BV182" s="54"/>
      <c r="BW182" s="54"/>
      <c r="BX182" s="54"/>
      <c r="BY182" s="54"/>
      <c r="BZ182" s="54"/>
      <c r="CA182" s="54"/>
      <c r="CB182" s="54">
        <v>2160</v>
      </c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</row>
    <row r="183" spans="1:92" ht="22.5" customHeight="1">
      <c r="A183" s="5"/>
      <c r="B183" s="6"/>
      <c r="C183" s="74" t="s">
        <v>278</v>
      </c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54">
        <v>1000000</v>
      </c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>
        <v>1000000</v>
      </c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>
        <v>999940</v>
      </c>
      <c r="BS183" s="54"/>
      <c r="BT183" s="54"/>
      <c r="BU183" s="54"/>
      <c r="BV183" s="54"/>
      <c r="BW183" s="54"/>
      <c r="BX183" s="54"/>
      <c r="BY183" s="54"/>
      <c r="BZ183" s="54"/>
      <c r="CA183" s="54"/>
      <c r="CB183" s="54">
        <v>60</v>
      </c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</row>
    <row r="184" spans="1:92" ht="22.5" customHeight="1">
      <c r="A184" s="5"/>
      <c r="B184" s="6"/>
      <c r="C184" s="75"/>
      <c r="D184" s="75"/>
      <c r="E184" s="75"/>
      <c r="F184" s="75"/>
      <c r="G184" s="75"/>
      <c r="H184" s="75"/>
      <c r="I184" s="75"/>
      <c r="J184" s="75"/>
      <c r="K184" s="76" t="s">
        <v>276</v>
      </c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54">
        <v>1000000</v>
      </c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>
        <v>1000000</v>
      </c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>
        <v>999940</v>
      </c>
      <c r="BS184" s="54"/>
      <c r="BT184" s="54"/>
      <c r="BU184" s="54"/>
      <c r="BV184" s="54"/>
      <c r="BW184" s="54"/>
      <c r="BX184" s="54"/>
      <c r="BY184" s="54"/>
      <c r="BZ184" s="54"/>
      <c r="CA184" s="54"/>
      <c r="CB184" s="54">
        <v>60</v>
      </c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</row>
    <row r="185" spans="1:92" ht="22.5" customHeight="1">
      <c r="A185" s="5"/>
      <c r="B185" s="6"/>
      <c r="C185" s="74" t="s">
        <v>327</v>
      </c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54">
        <v>9806000</v>
      </c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>
        <v>9806000</v>
      </c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>
        <v>9796500</v>
      </c>
      <c r="BS185" s="54"/>
      <c r="BT185" s="54"/>
      <c r="BU185" s="54"/>
      <c r="BV185" s="54"/>
      <c r="BW185" s="54"/>
      <c r="BX185" s="54"/>
      <c r="BY185" s="54"/>
      <c r="BZ185" s="54"/>
      <c r="CA185" s="54"/>
      <c r="CB185" s="54">
        <v>9500</v>
      </c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</row>
    <row r="186" spans="1:92" ht="22.5" customHeight="1">
      <c r="A186" s="5"/>
      <c r="B186" s="6"/>
      <c r="C186" s="75"/>
      <c r="D186" s="75"/>
      <c r="E186" s="75"/>
      <c r="F186" s="75"/>
      <c r="G186" s="75"/>
      <c r="H186" s="75"/>
      <c r="I186" s="75"/>
      <c r="J186" s="75"/>
      <c r="K186" s="76" t="s">
        <v>277</v>
      </c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54">
        <v>6186000</v>
      </c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>
        <v>6186000</v>
      </c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>
        <v>6177470</v>
      </c>
      <c r="BS186" s="54"/>
      <c r="BT186" s="54"/>
      <c r="BU186" s="54"/>
      <c r="BV186" s="54"/>
      <c r="BW186" s="54"/>
      <c r="BX186" s="54"/>
      <c r="BY186" s="54"/>
      <c r="BZ186" s="54"/>
      <c r="CA186" s="54"/>
      <c r="CB186" s="54">
        <v>8530</v>
      </c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</row>
    <row r="187" spans="1:92" ht="22.5" customHeight="1">
      <c r="A187" s="5"/>
      <c r="B187" s="6"/>
      <c r="C187" s="75"/>
      <c r="D187" s="75"/>
      <c r="E187" s="75"/>
      <c r="F187" s="75"/>
      <c r="G187" s="75"/>
      <c r="H187" s="75"/>
      <c r="I187" s="75"/>
      <c r="J187" s="75"/>
      <c r="K187" s="76" t="s">
        <v>273</v>
      </c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54">
        <v>3620000</v>
      </c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>
        <v>3620000</v>
      </c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>
        <v>3619030</v>
      </c>
      <c r="BS187" s="54"/>
      <c r="BT187" s="54"/>
      <c r="BU187" s="54"/>
      <c r="BV187" s="54"/>
      <c r="BW187" s="54"/>
      <c r="BX187" s="54"/>
      <c r="BY187" s="54"/>
      <c r="BZ187" s="54"/>
      <c r="CA187" s="54"/>
      <c r="CB187" s="54">
        <v>970</v>
      </c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</row>
    <row r="188" spans="1:92" ht="22.5" customHeight="1">
      <c r="A188" s="5"/>
      <c r="B188" s="6"/>
      <c r="C188" s="74" t="s">
        <v>279</v>
      </c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54">
        <v>6300000</v>
      </c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>
        <v>6300000</v>
      </c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>
        <v>6284860</v>
      </c>
      <c r="BS188" s="54"/>
      <c r="BT188" s="54"/>
      <c r="BU188" s="54"/>
      <c r="BV188" s="54"/>
      <c r="BW188" s="54"/>
      <c r="BX188" s="54"/>
      <c r="BY188" s="54"/>
      <c r="BZ188" s="54"/>
      <c r="CA188" s="54"/>
      <c r="CB188" s="54">
        <v>15140</v>
      </c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</row>
    <row r="189" spans="1:92" ht="22.5" customHeight="1">
      <c r="A189" s="5"/>
      <c r="B189" s="6"/>
      <c r="C189" s="75"/>
      <c r="D189" s="75"/>
      <c r="E189" s="75"/>
      <c r="F189" s="75"/>
      <c r="G189" s="75"/>
      <c r="H189" s="75"/>
      <c r="I189" s="75"/>
      <c r="J189" s="75"/>
      <c r="K189" s="76" t="s">
        <v>280</v>
      </c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54">
        <v>5760000</v>
      </c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>
        <v>5760000</v>
      </c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>
        <v>5744860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>
        <v>15140</v>
      </c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</row>
    <row r="190" spans="1:92" ht="22.5" customHeight="1">
      <c r="A190" s="5"/>
      <c r="B190" s="6"/>
      <c r="C190" s="75"/>
      <c r="D190" s="75"/>
      <c r="E190" s="75"/>
      <c r="F190" s="75"/>
      <c r="G190" s="75"/>
      <c r="H190" s="75"/>
      <c r="I190" s="75"/>
      <c r="J190" s="75"/>
      <c r="K190" s="76" t="s">
        <v>170</v>
      </c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54">
        <v>240000</v>
      </c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>
        <v>240000</v>
      </c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>
        <v>240000</v>
      </c>
      <c r="BS190" s="54"/>
      <c r="BT190" s="54"/>
      <c r="BU190" s="54"/>
      <c r="BV190" s="54"/>
      <c r="BW190" s="54"/>
      <c r="BX190" s="54"/>
      <c r="BY190" s="54"/>
      <c r="BZ190" s="54"/>
      <c r="CA190" s="54"/>
      <c r="CB190" s="54">
        <v>0</v>
      </c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</row>
    <row r="191" spans="1:92" ht="22.5" customHeight="1">
      <c r="A191" s="5"/>
      <c r="B191" s="6"/>
      <c r="C191" s="75"/>
      <c r="D191" s="75"/>
      <c r="E191" s="75"/>
      <c r="F191" s="75"/>
      <c r="G191" s="75"/>
      <c r="H191" s="75"/>
      <c r="I191" s="75"/>
      <c r="J191" s="75"/>
      <c r="K191" s="76" t="s">
        <v>286</v>
      </c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54">
        <v>300000</v>
      </c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>
        <v>300000</v>
      </c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>
        <v>300000</v>
      </c>
      <c r="BS191" s="54"/>
      <c r="BT191" s="54"/>
      <c r="BU191" s="54"/>
      <c r="BV191" s="54"/>
      <c r="BW191" s="54"/>
      <c r="BX191" s="54"/>
      <c r="BY191" s="54"/>
      <c r="BZ191" s="54"/>
      <c r="CA191" s="54"/>
      <c r="CB191" s="54">
        <v>0</v>
      </c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</row>
    <row r="192" spans="1:92" ht="22.5" customHeight="1">
      <c r="A192" s="5"/>
      <c r="B192" s="6"/>
      <c r="C192" s="74" t="s">
        <v>275</v>
      </c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54">
        <v>2580000</v>
      </c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>
        <v>2580000</v>
      </c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>
        <v>2567640</v>
      </c>
      <c r="BS192" s="54"/>
      <c r="BT192" s="54"/>
      <c r="BU192" s="54"/>
      <c r="BV192" s="54"/>
      <c r="BW192" s="54"/>
      <c r="BX192" s="54"/>
      <c r="BY192" s="54"/>
      <c r="BZ192" s="54"/>
      <c r="CA192" s="54"/>
      <c r="CB192" s="54">
        <v>12360</v>
      </c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</row>
    <row r="193" spans="1:92" ht="22.5" customHeight="1">
      <c r="A193" s="5"/>
      <c r="B193" s="6"/>
      <c r="C193" s="75"/>
      <c r="D193" s="75"/>
      <c r="E193" s="75"/>
      <c r="F193" s="75"/>
      <c r="G193" s="75"/>
      <c r="H193" s="75"/>
      <c r="I193" s="75"/>
      <c r="J193" s="75"/>
      <c r="K193" s="76" t="s">
        <v>296</v>
      </c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54">
        <v>620000</v>
      </c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>
        <v>620000</v>
      </c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>
        <v>620000</v>
      </c>
      <c r="BS193" s="54"/>
      <c r="BT193" s="54"/>
      <c r="BU193" s="54"/>
      <c r="BV193" s="54"/>
      <c r="BW193" s="54"/>
      <c r="BX193" s="54"/>
      <c r="BY193" s="54"/>
      <c r="BZ193" s="54"/>
      <c r="CA193" s="54"/>
      <c r="CB193" s="54">
        <v>0</v>
      </c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</row>
    <row r="194" spans="1:92" ht="22.5" customHeight="1">
      <c r="A194" s="5"/>
      <c r="B194" s="6"/>
      <c r="C194" s="75"/>
      <c r="D194" s="75"/>
      <c r="E194" s="75"/>
      <c r="F194" s="75"/>
      <c r="G194" s="75"/>
      <c r="H194" s="75"/>
      <c r="I194" s="75"/>
      <c r="J194" s="75"/>
      <c r="K194" s="76" t="s">
        <v>299</v>
      </c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54">
        <v>1960000</v>
      </c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>
        <v>1960000</v>
      </c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>
        <v>1947640</v>
      </c>
      <c r="BS194" s="54"/>
      <c r="BT194" s="54"/>
      <c r="BU194" s="54"/>
      <c r="BV194" s="54"/>
      <c r="BW194" s="54"/>
      <c r="BX194" s="54"/>
      <c r="BY194" s="54"/>
      <c r="BZ194" s="54"/>
      <c r="CA194" s="54"/>
      <c r="CB194" s="54">
        <v>12360</v>
      </c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</row>
    <row r="195" spans="1:92" ht="22.5" customHeight="1">
      <c r="A195" s="5"/>
      <c r="B195" s="6"/>
      <c r="C195" s="74" t="s">
        <v>297</v>
      </c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54">
        <v>1500000</v>
      </c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>
        <v>1500000</v>
      </c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>
        <v>1498180</v>
      </c>
      <c r="BS195" s="54"/>
      <c r="BT195" s="54"/>
      <c r="BU195" s="54"/>
      <c r="BV195" s="54"/>
      <c r="BW195" s="54"/>
      <c r="BX195" s="54"/>
      <c r="BY195" s="54"/>
      <c r="BZ195" s="54"/>
      <c r="CA195" s="54"/>
      <c r="CB195" s="54">
        <v>1820</v>
      </c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</row>
    <row r="196" spans="1:92" ht="22.5" customHeight="1">
      <c r="A196" s="5"/>
      <c r="B196" s="6"/>
      <c r="C196" s="75"/>
      <c r="D196" s="75"/>
      <c r="E196" s="75"/>
      <c r="F196" s="75"/>
      <c r="G196" s="75"/>
      <c r="H196" s="75"/>
      <c r="I196" s="75"/>
      <c r="J196" s="75"/>
      <c r="K196" s="76" t="s">
        <v>292</v>
      </c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54">
        <v>1500000</v>
      </c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>
        <v>1500000</v>
      </c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>
        <v>1498180</v>
      </c>
      <c r="BS196" s="54"/>
      <c r="BT196" s="54"/>
      <c r="BU196" s="54"/>
      <c r="BV196" s="54"/>
      <c r="BW196" s="54"/>
      <c r="BX196" s="54"/>
      <c r="BY196" s="54"/>
      <c r="BZ196" s="54"/>
      <c r="CA196" s="54"/>
      <c r="CB196" s="54">
        <v>1820</v>
      </c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</row>
    <row r="197" spans="1:92" ht="22.5" customHeight="1">
      <c r="A197" s="5"/>
      <c r="B197" s="6"/>
      <c r="C197" s="74" t="s">
        <v>301</v>
      </c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54">
        <v>500000</v>
      </c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>
        <v>500000</v>
      </c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>
        <v>499990</v>
      </c>
      <c r="BS197" s="54"/>
      <c r="BT197" s="54"/>
      <c r="BU197" s="54"/>
      <c r="BV197" s="54"/>
      <c r="BW197" s="54"/>
      <c r="BX197" s="54"/>
      <c r="BY197" s="54"/>
      <c r="BZ197" s="54"/>
      <c r="CA197" s="54"/>
      <c r="CB197" s="54">
        <v>10</v>
      </c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</row>
    <row r="198" spans="1:92" ht="22.5" customHeight="1">
      <c r="A198" s="5"/>
      <c r="B198" s="6"/>
      <c r="C198" s="75"/>
      <c r="D198" s="75"/>
      <c r="E198" s="75"/>
      <c r="F198" s="75"/>
      <c r="G198" s="75"/>
      <c r="H198" s="75"/>
      <c r="I198" s="75"/>
      <c r="J198" s="75"/>
      <c r="K198" s="76" t="s">
        <v>272</v>
      </c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54">
        <v>500000</v>
      </c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>
        <v>500000</v>
      </c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>
        <v>499990</v>
      </c>
      <c r="BS198" s="54"/>
      <c r="BT198" s="54"/>
      <c r="BU198" s="54"/>
      <c r="BV198" s="54"/>
      <c r="BW198" s="54"/>
      <c r="BX198" s="54"/>
      <c r="BY198" s="54"/>
      <c r="BZ198" s="54"/>
      <c r="CA198" s="54"/>
      <c r="CB198" s="54">
        <v>10</v>
      </c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</row>
    <row r="199" spans="1:92" ht="22.5" customHeight="1">
      <c r="A199" s="5"/>
      <c r="B199" s="6"/>
      <c r="C199" s="74" t="s">
        <v>133</v>
      </c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54">
        <v>4320000</v>
      </c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>
        <v>4320000</v>
      </c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>
        <v>4319740</v>
      </c>
      <c r="BS199" s="54"/>
      <c r="BT199" s="54"/>
      <c r="BU199" s="54"/>
      <c r="BV199" s="54"/>
      <c r="BW199" s="54"/>
      <c r="BX199" s="54"/>
      <c r="BY199" s="54"/>
      <c r="BZ199" s="54"/>
      <c r="CA199" s="54"/>
      <c r="CB199" s="54">
        <v>260</v>
      </c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</row>
    <row r="200" spans="1:92" ht="22.5" customHeight="1">
      <c r="A200" s="5"/>
      <c r="B200" s="6"/>
      <c r="C200" s="75"/>
      <c r="D200" s="75"/>
      <c r="E200" s="75"/>
      <c r="F200" s="75"/>
      <c r="G200" s="75"/>
      <c r="H200" s="75"/>
      <c r="I200" s="75"/>
      <c r="J200" s="75"/>
      <c r="K200" s="76" t="s">
        <v>284</v>
      </c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54">
        <v>3820000</v>
      </c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>
        <v>3820000</v>
      </c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>
        <v>3819740</v>
      </c>
      <c r="BS200" s="54"/>
      <c r="BT200" s="54"/>
      <c r="BU200" s="54"/>
      <c r="BV200" s="54"/>
      <c r="BW200" s="54"/>
      <c r="BX200" s="54"/>
      <c r="BY200" s="54"/>
      <c r="BZ200" s="54"/>
      <c r="CA200" s="54"/>
      <c r="CB200" s="54">
        <v>260</v>
      </c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</row>
    <row r="201" spans="1:92" ht="22.5" customHeight="1">
      <c r="A201" s="5"/>
      <c r="B201" s="6"/>
      <c r="C201" s="75"/>
      <c r="D201" s="75"/>
      <c r="E201" s="75"/>
      <c r="F201" s="75"/>
      <c r="G201" s="75"/>
      <c r="H201" s="75"/>
      <c r="I201" s="75"/>
      <c r="J201" s="75"/>
      <c r="K201" s="76" t="s">
        <v>281</v>
      </c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54">
        <v>500000</v>
      </c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>
        <v>500000</v>
      </c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>
        <v>500000</v>
      </c>
      <c r="BS201" s="54"/>
      <c r="BT201" s="54"/>
      <c r="BU201" s="54"/>
      <c r="BV201" s="54"/>
      <c r="BW201" s="54"/>
      <c r="BX201" s="54"/>
      <c r="BY201" s="54"/>
      <c r="BZ201" s="54"/>
      <c r="CA201" s="54"/>
      <c r="CB201" s="54">
        <v>0</v>
      </c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</row>
    <row r="202" spans="1:92" ht="22.5" customHeight="1">
      <c r="A202" s="5"/>
      <c r="B202" s="6"/>
      <c r="C202" s="74" t="s">
        <v>285</v>
      </c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54">
        <v>19740000</v>
      </c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>
        <v>19740000</v>
      </c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>
        <v>19740000</v>
      </c>
      <c r="BS202" s="54"/>
      <c r="BT202" s="54"/>
      <c r="BU202" s="54"/>
      <c r="BV202" s="54"/>
      <c r="BW202" s="54"/>
      <c r="BX202" s="54"/>
      <c r="BY202" s="54"/>
      <c r="BZ202" s="54"/>
      <c r="CA202" s="54"/>
      <c r="CB202" s="54">
        <v>0</v>
      </c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</row>
    <row r="203" spans="1:92" ht="22.5" customHeight="1">
      <c r="A203" s="5"/>
      <c r="B203" s="6"/>
      <c r="C203" s="75"/>
      <c r="D203" s="75"/>
      <c r="E203" s="75"/>
      <c r="F203" s="75"/>
      <c r="G203" s="75"/>
      <c r="H203" s="75"/>
      <c r="I203" s="75"/>
      <c r="J203" s="75"/>
      <c r="K203" s="76" t="s">
        <v>288</v>
      </c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54">
        <v>2240000</v>
      </c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>
        <v>2240000</v>
      </c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>
        <v>2240000</v>
      </c>
      <c r="BS203" s="54"/>
      <c r="BT203" s="54"/>
      <c r="BU203" s="54"/>
      <c r="BV203" s="54"/>
      <c r="BW203" s="54"/>
      <c r="BX203" s="54"/>
      <c r="BY203" s="54"/>
      <c r="BZ203" s="54"/>
      <c r="CA203" s="54"/>
      <c r="CB203" s="54">
        <v>0</v>
      </c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</row>
    <row r="204" spans="1:92" ht="22.5" customHeight="1">
      <c r="A204" s="5"/>
      <c r="B204" s="6"/>
      <c r="C204" s="75"/>
      <c r="D204" s="75"/>
      <c r="E204" s="75"/>
      <c r="F204" s="75"/>
      <c r="G204" s="75"/>
      <c r="H204" s="75"/>
      <c r="I204" s="75"/>
      <c r="J204" s="75"/>
      <c r="K204" s="76" t="s">
        <v>369</v>
      </c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54">
        <v>7500000</v>
      </c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>
        <v>7500000</v>
      </c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>
        <v>7500000</v>
      </c>
      <c r="BS204" s="54"/>
      <c r="BT204" s="54"/>
      <c r="BU204" s="54"/>
      <c r="BV204" s="54"/>
      <c r="BW204" s="54"/>
      <c r="BX204" s="54"/>
      <c r="BY204" s="54"/>
      <c r="BZ204" s="54"/>
      <c r="CA204" s="54"/>
      <c r="CB204" s="54">
        <v>0</v>
      </c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</row>
    <row r="205" ht="16.5" customHeight="1"/>
    <row r="206" ht="1.5" customHeight="1"/>
    <row r="207" spans="1:92" ht="17.25" customHeight="1">
      <c r="A207" s="68" t="s">
        <v>346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D207" s="69" t="s">
        <v>29</v>
      </c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Z207" s="77" t="s">
        <v>144</v>
      </c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</row>
    <row r="208" ht="5.25" customHeight="1"/>
    <row r="209" ht="35.25" customHeight="1"/>
    <row r="210" spans="21:60" ht="14.25" customHeight="1">
      <c r="U210" s="47" t="s">
        <v>145</v>
      </c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</row>
    <row r="211" ht="15.75" customHeight="1"/>
    <row r="212" spans="1:92" ht="22.5" customHeight="1">
      <c r="A212" s="60" t="s">
        <v>135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48" t="s">
        <v>367</v>
      </c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72" t="s">
        <v>648</v>
      </c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</row>
    <row r="213" spans="1:92" ht="22.5" customHeight="1">
      <c r="A213" s="51" t="s">
        <v>44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7" t="s">
        <v>418</v>
      </c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 t="s">
        <v>644</v>
      </c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 t="s">
        <v>403</v>
      </c>
      <c r="BS213" s="57"/>
      <c r="BT213" s="57"/>
      <c r="BU213" s="57"/>
      <c r="BV213" s="57"/>
      <c r="BW213" s="57"/>
      <c r="BX213" s="57"/>
      <c r="BY213" s="57"/>
      <c r="BZ213" s="57"/>
      <c r="CA213" s="57"/>
      <c r="CB213" s="57" t="s">
        <v>642</v>
      </c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</row>
    <row r="214" spans="1:92" ht="22.5" customHeight="1">
      <c r="A214" s="4" t="s">
        <v>26</v>
      </c>
      <c r="B214" s="4" t="s">
        <v>28</v>
      </c>
      <c r="C214" s="51" t="s">
        <v>48</v>
      </c>
      <c r="D214" s="51"/>
      <c r="E214" s="51"/>
      <c r="F214" s="51"/>
      <c r="G214" s="51"/>
      <c r="H214" s="51"/>
      <c r="I214" s="51"/>
      <c r="J214" s="51"/>
      <c r="K214" s="51" t="s">
        <v>424</v>
      </c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</row>
    <row r="215" spans="1:92" ht="22.5" customHeight="1">
      <c r="A215" s="5"/>
      <c r="B215" s="6"/>
      <c r="C215" s="75"/>
      <c r="D215" s="75"/>
      <c r="E215" s="75"/>
      <c r="F215" s="75"/>
      <c r="G215" s="75"/>
      <c r="H215" s="75"/>
      <c r="I215" s="75"/>
      <c r="J215" s="75"/>
      <c r="K215" s="76" t="s">
        <v>174</v>
      </c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54">
        <v>10000000</v>
      </c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>
        <v>10000000</v>
      </c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>
        <v>10000000</v>
      </c>
      <c r="BS215" s="54"/>
      <c r="BT215" s="54"/>
      <c r="BU215" s="54"/>
      <c r="BV215" s="54"/>
      <c r="BW215" s="54"/>
      <c r="BX215" s="54"/>
      <c r="BY215" s="54"/>
      <c r="BZ215" s="54"/>
      <c r="CA215" s="54"/>
      <c r="CB215" s="54">
        <v>0</v>
      </c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</row>
    <row r="216" spans="1:92" ht="22.5" customHeight="1">
      <c r="A216" s="5"/>
      <c r="B216" s="74" t="s">
        <v>295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54">
        <v>39930000</v>
      </c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>
        <v>39930000</v>
      </c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>
        <v>39861360</v>
      </c>
      <c r="BS216" s="54"/>
      <c r="BT216" s="54"/>
      <c r="BU216" s="54"/>
      <c r="BV216" s="54"/>
      <c r="BW216" s="54"/>
      <c r="BX216" s="54"/>
      <c r="BY216" s="54"/>
      <c r="BZ216" s="54"/>
      <c r="CA216" s="54"/>
      <c r="CB216" s="54">
        <v>68640</v>
      </c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</row>
    <row r="217" spans="1:92" ht="22.5" customHeight="1">
      <c r="A217" s="5"/>
      <c r="B217" s="6"/>
      <c r="C217" s="74" t="s">
        <v>439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54">
        <v>5910000</v>
      </c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>
        <v>5910000</v>
      </c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>
        <v>5875210</v>
      </c>
      <c r="BS217" s="54"/>
      <c r="BT217" s="54"/>
      <c r="BU217" s="54"/>
      <c r="BV217" s="54"/>
      <c r="BW217" s="54"/>
      <c r="BX217" s="54"/>
      <c r="BY217" s="54"/>
      <c r="BZ217" s="54"/>
      <c r="CA217" s="54"/>
      <c r="CB217" s="54">
        <v>34790</v>
      </c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</row>
    <row r="218" spans="1:92" ht="22.5" customHeight="1">
      <c r="A218" s="5"/>
      <c r="B218" s="6"/>
      <c r="C218" s="75"/>
      <c r="D218" s="75"/>
      <c r="E218" s="75"/>
      <c r="F218" s="75"/>
      <c r="G218" s="75"/>
      <c r="H218" s="75"/>
      <c r="I218" s="75"/>
      <c r="J218" s="75"/>
      <c r="K218" s="76" t="s">
        <v>167</v>
      </c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54">
        <v>2021000</v>
      </c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>
        <v>2021000</v>
      </c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>
        <v>1986270</v>
      </c>
      <c r="BS218" s="54"/>
      <c r="BT218" s="54"/>
      <c r="BU218" s="54"/>
      <c r="BV218" s="54"/>
      <c r="BW218" s="54"/>
      <c r="BX218" s="54"/>
      <c r="BY218" s="54"/>
      <c r="BZ218" s="54"/>
      <c r="CA218" s="54"/>
      <c r="CB218" s="54">
        <v>34730</v>
      </c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</row>
    <row r="219" spans="1:92" ht="22.5" customHeight="1">
      <c r="A219" s="5"/>
      <c r="B219" s="6"/>
      <c r="C219" s="75"/>
      <c r="D219" s="75"/>
      <c r="E219" s="75"/>
      <c r="F219" s="75"/>
      <c r="G219" s="75"/>
      <c r="H219" s="75"/>
      <c r="I219" s="75"/>
      <c r="J219" s="75"/>
      <c r="K219" s="76" t="s">
        <v>289</v>
      </c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54">
        <v>1889000</v>
      </c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>
        <v>1889000</v>
      </c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>
        <v>1888940</v>
      </c>
      <c r="BS219" s="54"/>
      <c r="BT219" s="54"/>
      <c r="BU219" s="54"/>
      <c r="BV219" s="54"/>
      <c r="BW219" s="54"/>
      <c r="BX219" s="54"/>
      <c r="BY219" s="54"/>
      <c r="BZ219" s="54"/>
      <c r="CA219" s="54"/>
      <c r="CB219" s="54">
        <v>60</v>
      </c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</row>
    <row r="220" spans="1:92" ht="22.5" customHeight="1">
      <c r="A220" s="5"/>
      <c r="B220" s="6"/>
      <c r="C220" s="75"/>
      <c r="D220" s="75"/>
      <c r="E220" s="75"/>
      <c r="F220" s="75"/>
      <c r="G220" s="75"/>
      <c r="H220" s="75"/>
      <c r="I220" s="75"/>
      <c r="J220" s="75"/>
      <c r="K220" s="76" t="s">
        <v>136</v>
      </c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54">
        <v>2000000</v>
      </c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>
        <v>2000000</v>
      </c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>
        <v>2000000</v>
      </c>
      <c r="BS220" s="54"/>
      <c r="BT220" s="54"/>
      <c r="BU220" s="54"/>
      <c r="BV220" s="54"/>
      <c r="BW220" s="54"/>
      <c r="BX220" s="54"/>
      <c r="BY220" s="54"/>
      <c r="BZ220" s="54"/>
      <c r="CA220" s="54"/>
      <c r="CB220" s="54">
        <v>0</v>
      </c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</row>
    <row r="221" spans="1:92" ht="22.5" customHeight="1">
      <c r="A221" s="5"/>
      <c r="B221" s="6"/>
      <c r="C221" s="74" t="s">
        <v>302</v>
      </c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54">
        <v>16916000</v>
      </c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>
        <v>16916000</v>
      </c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>
        <v>16915120</v>
      </c>
      <c r="BS221" s="54"/>
      <c r="BT221" s="54"/>
      <c r="BU221" s="54"/>
      <c r="BV221" s="54"/>
      <c r="BW221" s="54"/>
      <c r="BX221" s="54"/>
      <c r="BY221" s="54"/>
      <c r="BZ221" s="54"/>
      <c r="CA221" s="54"/>
      <c r="CB221" s="54">
        <v>880</v>
      </c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</row>
    <row r="222" spans="1:92" ht="22.5" customHeight="1">
      <c r="A222" s="5"/>
      <c r="B222" s="6"/>
      <c r="C222" s="75"/>
      <c r="D222" s="75"/>
      <c r="E222" s="75"/>
      <c r="F222" s="75"/>
      <c r="G222" s="75"/>
      <c r="H222" s="75"/>
      <c r="I222" s="75"/>
      <c r="J222" s="75"/>
      <c r="K222" s="76" t="s">
        <v>291</v>
      </c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54">
        <v>250000</v>
      </c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>
        <v>250000</v>
      </c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>
        <v>249400</v>
      </c>
      <c r="BS222" s="54"/>
      <c r="BT222" s="54"/>
      <c r="BU222" s="54"/>
      <c r="BV222" s="54"/>
      <c r="BW222" s="54"/>
      <c r="BX222" s="54"/>
      <c r="BY222" s="54"/>
      <c r="BZ222" s="54"/>
      <c r="CA222" s="54"/>
      <c r="CB222" s="54">
        <v>600</v>
      </c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</row>
    <row r="223" spans="1:92" ht="22.5" customHeight="1">
      <c r="A223" s="5"/>
      <c r="B223" s="6"/>
      <c r="C223" s="75"/>
      <c r="D223" s="75"/>
      <c r="E223" s="75"/>
      <c r="F223" s="75"/>
      <c r="G223" s="75"/>
      <c r="H223" s="75"/>
      <c r="I223" s="75"/>
      <c r="J223" s="75"/>
      <c r="K223" s="76" t="s">
        <v>155</v>
      </c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54">
        <v>9900000</v>
      </c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>
        <v>9900000</v>
      </c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>
        <v>9900000</v>
      </c>
      <c r="BS223" s="54"/>
      <c r="BT223" s="54"/>
      <c r="BU223" s="54"/>
      <c r="BV223" s="54"/>
      <c r="BW223" s="54"/>
      <c r="BX223" s="54"/>
      <c r="BY223" s="54"/>
      <c r="BZ223" s="54"/>
      <c r="CA223" s="54"/>
      <c r="CB223" s="54">
        <v>0</v>
      </c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</row>
    <row r="224" spans="1:92" ht="22.5" customHeight="1">
      <c r="A224" s="5"/>
      <c r="B224" s="6"/>
      <c r="C224" s="75"/>
      <c r="D224" s="75"/>
      <c r="E224" s="75"/>
      <c r="F224" s="75"/>
      <c r="G224" s="75"/>
      <c r="H224" s="75"/>
      <c r="I224" s="75"/>
      <c r="J224" s="75"/>
      <c r="K224" s="76" t="s">
        <v>290</v>
      </c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54">
        <v>6766000</v>
      </c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>
        <v>6766000</v>
      </c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>
        <v>6765720</v>
      </c>
      <c r="BS224" s="54"/>
      <c r="BT224" s="54"/>
      <c r="BU224" s="54"/>
      <c r="BV224" s="54"/>
      <c r="BW224" s="54"/>
      <c r="BX224" s="54"/>
      <c r="BY224" s="54"/>
      <c r="BZ224" s="54"/>
      <c r="CA224" s="54"/>
      <c r="CB224" s="54">
        <v>280</v>
      </c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</row>
    <row r="225" spans="1:92" ht="22.5" customHeight="1">
      <c r="A225" s="5"/>
      <c r="B225" s="6"/>
      <c r="C225" s="74" t="s">
        <v>460</v>
      </c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54">
        <v>4200000</v>
      </c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>
        <v>4200000</v>
      </c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>
        <v>4168780</v>
      </c>
      <c r="BS225" s="54"/>
      <c r="BT225" s="54"/>
      <c r="BU225" s="54"/>
      <c r="BV225" s="54"/>
      <c r="BW225" s="54"/>
      <c r="BX225" s="54"/>
      <c r="BY225" s="54"/>
      <c r="BZ225" s="54"/>
      <c r="CA225" s="54"/>
      <c r="CB225" s="54">
        <v>31220</v>
      </c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</row>
    <row r="226" spans="1:92" ht="22.5" customHeight="1">
      <c r="A226" s="5"/>
      <c r="B226" s="6"/>
      <c r="C226" s="75"/>
      <c r="D226" s="75"/>
      <c r="E226" s="75"/>
      <c r="F226" s="75"/>
      <c r="G226" s="75"/>
      <c r="H226" s="75"/>
      <c r="I226" s="75"/>
      <c r="J226" s="75"/>
      <c r="K226" s="76" t="s">
        <v>294</v>
      </c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54">
        <v>4200000</v>
      </c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>
        <v>4200000</v>
      </c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>
        <v>4168780</v>
      </c>
      <c r="BS226" s="54"/>
      <c r="BT226" s="54"/>
      <c r="BU226" s="54"/>
      <c r="BV226" s="54"/>
      <c r="BW226" s="54"/>
      <c r="BX226" s="54"/>
      <c r="BY226" s="54"/>
      <c r="BZ226" s="54"/>
      <c r="CA226" s="54"/>
      <c r="CB226" s="54">
        <v>31220</v>
      </c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</row>
    <row r="227" spans="1:92" ht="22.5" customHeight="1">
      <c r="A227" s="5"/>
      <c r="B227" s="6"/>
      <c r="C227" s="74" t="s">
        <v>421</v>
      </c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54">
        <v>12904000</v>
      </c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>
        <v>12904000</v>
      </c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>
        <v>12902250</v>
      </c>
      <c r="BS227" s="54"/>
      <c r="BT227" s="54"/>
      <c r="BU227" s="54"/>
      <c r="BV227" s="54"/>
      <c r="BW227" s="54"/>
      <c r="BX227" s="54"/>
      <c r="BY227" s="54"/>
      <c r="BZ227" s="54"/>
      <c r="CA227" s="54"/>
      <c r="CB227" s="54">
        <v>1750</v>
      </c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</row>
    <row r="228" spans="1:92" ht="22.5" customHeight="1">
      <c r="A228" s="5"/>
      <c r="B228" s="6"/>
      <c r="C228" s="75"/>
      <c r="D228" s="75"/>
      <c r="E228" s="75"/>
      <c r="F228" s="75"/>
      <c r="G228" s="75"/>
      <c r="H228" s="75"/>
      <c r="I228" s="75"/>
      <c r="J228" s="75"/>
      <c r="K228" s="76" t="s">
        <v>300</v>
      </c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54">
        <v>68000</v>
      </c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>
        <v>68000</v>
      </c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>
        <v>67500</v>
      </c>
      <c r="BS228" s="54"/>
      <c r="BT228" s="54"/>
      <c r="BU228" s="54"/>
      <c r="BV228" s="54"/>
      <c r="BW228" s="54"/>
      <c r="BX228" s="54"/>
      <c r="BY228" s="54"/>
      <c r="BZ228" s="54"/>
      <c r="CA228" s="54"/>
      <c r="CB228" s="54">
        <v>500</v>
      </c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</row>
    <row r="229" spans="1:92" ht="22.5" customHeight="1">
      <c r="A229" s="5"/>
      <c r="B229" s="6"/>
      <c r="C229" s="75"/>
      <c r="D229" s="75"/>
      <c r="E229" s="75"/>
      <c r="F229" s="75"/>
      <c r="G229" s="75"/>
      <c r="H229" s="75"/>
      <c r="I229" s="75"/>
      <c r="J229" s="75"/>
      <c r="K229" s="76" t="s">
        <v>298</v>
      </c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54">
        <v>3411000</v>
      </c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>
        <v>3411000</v>
      </c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>
        <v>3410900</v>
      </c>
      <c r="BS229" s="54"/>
      <c r="BT229" s="54"/>
      <c r="BU229" s="54"/>
      <c r="BV229" s="54"/>
      <c r="BW229" s="54"/>
      <c r="BX229" s="54"/>
      <c r="BY229" s="54"/>
      <c r="BZ229" s="54"/>
      <c r="CA229" s="54"/>
      <c r="CB229" s="54">
        <v>100</v>
      </c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</row>
    <row r="230" spans="1:92" ht="22.5" customHeight="1">
      <c r="A230" s="5"/>
      <c r="B230" s="6"/>
      <c r="C230" s="75"/>
      <c r="D230" s="75"/>
      <c r="E230" s="75"/>
      <c r="F230" s="75"/>
      <c r="G230" s="75"/>
      <c r="H230" s="75"/>
      <c r="I230" s="75"/>
      <c r="J230" s="75"/>
      <c r="K230" s="76" t="s">
        <v>303</v>
      </c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54">
        <v>8816000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>
        <v>8816000</v>
      </c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>
        <v>8815520</v>
      </c>
      <c r="BS230" s="54"/>
      <c r="BT230" s="54"/>
      <c r="BU230" s="54"/>
      <c r="BV230" s="54"/>
      <c r="BW230" s="54"/>
      <c r="BX230" s="54"/>
      <c r="BY230" s="54"/>
      <c r="BZ230" s="54"/>
      <c r="CA230" s="54"/>
      <c r="CB230" s="54">
        <v>480</v>
      </c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</row>
    <row r="231" spans="1:92" ht="22.5" customHeight="1">
      <c r="A231" s="5"/>
      <c r="B231" s="6"/>
      <c r="C231" s="75"/>
      <c r="D231" s="75"/>
      <c r="E231" s="75"/>
      <c r="F231" s="75"/>
      <c r="G231" s="75"/>
      <c r="H231" s="75"/>
      <c r="I231" s="75"/>
      <c r="J231" s="75"/>
      <c r="K231" s="76" t="s">
        <v>293</v>
      </c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54">
        <v>609000</v>
      </c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>
        <v>609000</v>
      </c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>
        <v>608330</v>
      </c>
      <c r="BS231" s="54"/>
      <c r="BT231" s="54"/>
      <c r="BU231" s="54"/>
      <c r="BV231" s="54"/>
      <c r="BW231" s="54"/>
      <c r="BX231" s="54"/>
      <c r="BY231" s="54"/>
      <c r="BZ231" s="54"/>
      <c r="CA231" s="54"/>
      <c r="CB231" s="54">
        <v>670</v>
      </c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</row>
    <row r="232" spans="1:92" ht="22.5" customHeight="1">
      <c r="A232" s="5"/>
      <c r="B232" s="74" t="s">
        <v>132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54">
        <v>24000000</v>
      </c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>
        <v>24000000</v>
      </c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>
        <v>24000000</v>
      </c>
      <c r="BS232" s="54"/>
      <c r="BT232" s="54"/>
      <c r="BU232" s="54"/>
      <c r="BV232" s="54"/>
      <c r="BW232" s="54"/>
      <c r="BX232" s="54"/>
      <c r="BY232" s="54"/>
      <c r="BZ232" s="54"/>
      <c r="CA232" s="54"/>
      <c r="CB232" s="54">
        <v>0</v>
      </c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</row>
    <row r="233" spans="1:92" ht="22.5" customHeight="1">
      <c r="A233" s="5"/>
      <c r="B233" s="6"/>
      <c r="C233" s="74" t="s">
        <v>153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54">
        <v>24000000</v>
      </c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>
        <v>24000000</v>
      </c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>
        <v>24000000</v>
      </c>
      <c r="BS233" s="54"/>
      <c r="BT233" s="54"/>
      <c r="BU233" s="54"/>
      <c r="BV233" s="54"/>
      <c r="BW233" s="54"/>
      <c r="BX233" s="54"/>
      <c r="BY233" s="54"/>
      <c r="BZ233" s="54"/>
      <c r="CA233" s="54"/>
      <c r="CB233" s="54">
        <v>0</v>
      </c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</row>
    <row r="234" spans="1:92" ht="22.5" customHeight="1">
      <c r="A234" s="5"/>
      <c r="B234" s="6"/>
      <c r="C234" s="75"/>
      <c r="D234" s="75"/>
      <c r="E234" s="75"/>
      <c r="F234" s="75"/>
      <c r="G234" s="75"/>
      <c r="H234" s="75"/>
      <c r="I234" s="75"/>
      <c r="J234" s="75"/>
      <c r="K234" s="76" t="s">
        <v>265</v>
      </c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54">
        <v>24000000</v>
      </c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>
        <v>24000000</v>
      </c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>
        <v>24000000</v>
      </c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0</v>
      </c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</row>
    <row r="235" spans="1:92" ht="22.5" customHeight="1">
      <c r="A235" s="73" t="s">
        <v>266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54">
        <v>120822000</v>
      </c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>
        <v>120822000</v>
      </c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>
        <v>120816390</v>
      </c>
      <c r="BS235" s="54"/>
      <c r="BT235" s="54"/>
      <c r="BU235" s="54"/>
      <c r="BV235" s="54"/>
      <c r="BW235" s="54"/>
      <c r="BX235" s="54"/>
      <c r="BY235" s="54"/>
      <c r="BZ235" s="54"/>
      <c r="CA235" s="54"/>
      <c r="CB235" s="54">
        <v>5610</v>
      </c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</row>
    <row r="236" spans="1:92" ht="22.5" customHeight="1">
      <c r="A236" s="5"/>
      <c r="B236" s="74" t="s">
        <v>262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54">
        <v>101201000</v>
      </c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>
        <v>101201000</v>
      </c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>
        <v>101200000</v>
      </c>
      <c r="BS236" s="54"/>
      <c r="BT236" s="54"/>
      <c r="BU236" s="54"/>
      <c r="BV236" s="54"/>
      <c r="BW236" s="54"/>
      <c r="BX236" s="54"/>
      <c r="BY236" s="54"/>
      <c r="BZ236" s="54"/>
      <c r="CA236" s="54"/>
      <c r="CB236" s="54">
        <v>1000</v>
      </c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</row>
    <row r="237" spans="1:92" ht="22.5" customHeight="1">
      <c r="A237" s="5"/>
      <c r="B237" s="6"/>
      <c r="C237" s="74" t="s">
        <v>271</v>
      </c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54">
        <v>101201000</v>
      </c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>
        <v>101201000</v>
      </c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>
        <v>101200000</v>
      </c>
      <c r="BS237" s="54"/>
      <c r="BT237" s="54"/>
      <c r="BU237" s="54"/>
      <c r="BV237" s="54"/>
      <c r="BW237" s="54"/>
      <c r="BX237" s="54"/>
      <c r="BY237" s="54"/>
      <c r="BZ237" s="54"/>
      <c r="CA237" s="54"/>
      <c r="CB237" s="54">
        <v>1000</v>
      </c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</row>
    <row r="238" spans="1:92" ht="22.5" customHeight="1">
      <c r="A238" s="5"/>
      <c r="B238" s="6"/>
      <c r="C238" s="75"/>
      <c r="D238" s="75"/>
      <c r="E238" s="75"/>
      <c r="F238" s="75"/>
      <c r="G238" s="75"/>
      <c r="H238" s="75"/>
      <c r="I238" s="75"/>
      <c r="J238" s="75"/>
      <c r="K238" s="76" t="s">
        <v>271</v>
      </c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54">
        <v>590000</v>
      </c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>
        <v>590000</v>
      </c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>
        <v>590000</v>
      </c>
      <c r="BS238" s="54"/>
      <c r="BT238" s="54"/>
      <c r="BU238" s="54"/>
      <c r="BV238" s="54"/>
      <c r="BW238" s="54"/>
      <c r="BX238" s="54"/>
      <c r="BY238" s="54"/>
      <c r="BZ238" s="54"/>
      <c r="CA238" s="54"/>
      <c r="CB238" s="54">
        <v>0</v>
      </c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</row>
    <row r="239" spans="1:92" ht="22.5" customHeight="1">
      <c r="A239" s="5"/>
      <c r="B239" s="6"/>
      <c r="C239" s="75"/>
      <c r="D239" s="75"/>
      <c r="E239" s="75"/>
      <c r="F239" s="75"/>
      <c r="G239" s="75"/>
      <c r="H239" s="75"/>
      <c r="I239" s="75"/>
      <c r="J239" s="75"/>
      <c r="K239" s="76" t="s">
        <v>134</v>
      </c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54">
        <v>2211000</v>
      </c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>
        <v>2211000</v>
      </c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>
        <v>2210000</v>
      </c>
      <c r="BS239" s="54"/>
      <c r="BT239" s="54"/>
      <c r="BU239" s="54"/>
      <c r="BV239" s="54"/>
      <c r="BW239" s="54"/>
      <c r="BX239" s="54"/>
      <c r="BY239" s="54"/>
      <c r="BZ239" s="54"/>
      <c r="CA239" s="54"/>
      <c r="CB239" s="54">
        <v>1000</v>
      </c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</row>
    <row r="240" spans="1:92" ht="22.5" customHeight="1">
      <c r="A240" s="5"/>
      <c r="B240" s="6"/>
      <c r="C240" s="75"/>
      <c r="D240" s="75"/>
      <c r="E240" s="75"/>
      <c r="F240" s="75"/>
      <c r="G240" s="75"/>
      <c r="H240" s="75"/>
      <c r="I240" s="75"/>
      <c r="J240" s="75"/>
      <c r="K240" s="79" t="s">
        <v>379</v>
      </c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54">
        <v>98400000</v>
      </c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>
        <v>98400000</v>
      </c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>
        <v>98400000</v>
      </c>
      <c r="BS240" s="54"/>
      <c r="BT240" s="54"/>
      <c r="BU240" s="54"/>
      <c r="BV240" s="54"/>
      <c r="BW240" s="54"/>
      <c r="BX240" s="54"/>
      <c r="BY240" s="54"/>
      <c r="BZ240" s="54"/>
      <c r="CA240" s="54"/>
      <c r="CB240" s="54">
        <v>0</v>
      </c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</row>
    <row r="241" spans="1:92" ht="22.5" customHeight="1">
      <c r="A241" s="5"/>
      <c r="B241" s="74" t="s">
        <v>162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54">
        <v>300000</v>
      </c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>
        <v>300000</v>
      </c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>
        <v>300000</v>
      </c>
      <c r="BS241" s="54"/>
      <c r="BT241" s="54"/>
      <c r="BU241" s="54"/>
      <c r="BV241" s="54"/>
      <c r="BW241" s="54"/>
      <c r="BX241" s="54"/>
      <c r="BY241" s="54"/>
      <c r="BZ241" s="54"/>
      <c r="CA241" s="54"/>
      <c r="CB241" s="54">
        <v>0</v>
      </c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</row>
    <row r="242" spans="1:92" ht="22.5" customHeight="1">
      <c r="A242" s="5"/>
      <c r="B242" s="6"/>
      <c r="C242" s="74" t="s">
        <v>150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54">
        <v>300000</v>
      </c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>
        <v>300000</v>
      </c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>
        <v>300000</v>
      </c>
      <c r="BS242" s="54"/>
      <c r="BT242" s="54"/>
      <c r="BU242" s="54"/>
      <c r="BV242" s="54"/>
      <c r="BW242" s="54"/>
      <c r="BX242" s="54"/>
      <c r="BY242" s="54"/>
      <c r="BZ242" s="54"/>
      <c r="CA242" s="54"/>
      <c r="CB242" s="54">
        <v>0</v>
      </c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</row>
    <row r="243" ht="16.5" customHeight="1"/>
    <row r="244" ht="1.5" customHeight="1"/>
    <row r="245" spans="1:92" ht="17.25" customHeight="1">
      <c r="A245" s="68" t="s">
        <v>346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D245" s="69" t="s">
        <v>52</v>
      </c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Z245" s="77" t="s">
        <v>144</v>
      </c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</row>
    <row r="246" ht="5.25" customHeight="1"/>
    <row r="247" ht="36" customHeight="1"/>
    <row r="248" spans="21:60" ht="14.25" customHeight="1">
      <c r="U248" s="47" t="s">
        <v>145</v>
      </c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</row>
    <row r="249" ht="15.75" customHeight="1"/>
    <row r="250" spans="1:92" ht="22.5" customHeight="1">
      <c r="A250" s="60" t="s">
        <v>135</v>
      </c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48" t="s">
        <v>367</v>
      </c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72" t="s">
        <v>648</v>
      </c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</row>
    <row r="251" spans="1:92" ht="22.5" customHeight="1">
      <c r="A251" s="51" t="s">
        <v>44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7" t="s">
        <v>418</v>
      </c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 t="s">
        <v>644</v>
      </c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 t="s">
        <v>403</v>
      </c>
      <c r="BS251" s="57"/>
      <c r="BT251" s="57"/>
      <c r="BU251" s="57"/>
      <c r="BV251" s="57"/>
      <c r="BW251" s="57"/>
      <c r="BX251" s="57"/>
      <c r="BY251" s="57"/>
      <c r="BZ251" s="57"/>
      <c r="CA251" s="57"/>
      <c r="CB251" s="57" t="s">
        <v>642</v>
      </c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</row>
    <row r="252" spans="1:92" ht="22.5" customHeight="1">
      <c r="A252" s="4" t="s">
        <v>26</v>
      </c>
      <c r="B252" s="4" t="s">
        <v>28</v>
      </c>
      <c r="C252" s="51" t="s">
        <v>48</v>
      </c>
      <c r="D252" s="51"/>
      <c r="E252" s="51"/>
      <c r="F252" s="51"/>
      <c r="G252" s="51"/>
      <c r="H252" s="51"/>
      <c r="I252" s="51"/>
      <c r="J252" s="51"/>
      <c r="K252" s="51" t="s">
        <v>424</v>
      </c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</row>
    <row r="253" spans="1:92" ht="22.5" customHeight="1">
      <c r="A253" s="5"/>
      <c r="B253" s="6"/>
      <c r="C253" s="75"/>
      <c r="D253" s="75"/>
      <c r="E253" s="75"/>
      <c r="F253" s="75"/>
      <c r="G253" s="75"/>
      <c r="H253" s="75"/>
      <c r="I253" s="75"/>
      <c r="J253" s="75"/>
      <c r="K253" s="76" t="s">
        <v>168</v>
      </c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54">
        <v>300000</v>
      </c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>
        <v>300000</v>
      </c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>
        <v>300000</v>
      </c>
      <c r="BS253" s="54"/>
      <c r="BT253" s="54"/>
      <c r="BU253" s="54"/>
      <c r="BV253" s="54"/>
      <c r="BW253" s="54"/>
      <c r="BX253" s="54"/>
      <c r="BY253" s="54"/>
      <c r="BZ253" s="54"/>
      <c r="CA253" s="54"/>
      <c r="CB253" s="54">
        <v>0</v>
      </c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</row>
    <row r="254" spans="1:92" ht="22.5" customHeight="1">
      <c r="A254" s="5"/>
      <c r="B254" s="74" t="s">
        <v>450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54">
        <v>19321000</v>
      </c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>
        <v>19321000</v>
      </c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>
        <v>19316390</v>
      </c>
      <c r="BS254" s="54"/>
      <c r="BT254" s="54"/>
      <c r="BU254" s="54"/>
      <c r="BV254" s="54"/>
      <c r="BW254" s="54"/>
      <c r="BX254" s="54"/>
      <c r="BY254" s="54"/>
      <c r="BZ254" s="54"/>
      <c r="CA254" s="54"/>
      <c r="CB254" s="54">
        <v>4610</v>
      </c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</row>
    <row r="255" spans="1:92" ht="22.5" customHeight="1">
      <c r="A255" s="5"/>
      <c r="B255" s="6"/>
      <c r="C255" s="74" t="s">
        <v>257</v>
      </c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54">
        <v>19321000</v>
      </c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>
        <v>19321000</v>
      </c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>
        <v>19316390</v>
      </c>
      <c r="BS255" s="54"/>
      <c r="BT255" s="54"/>
      <c r="BU255" s="54"/>
      <c r="BV255" s="54"/>
      <c r="BW255" s="54"/>
      <c r="BX255" s="54"/>
      <c r="BY255" s="54"/>
      <c r="BZ255" s="54"/>
      <c r="CA255" s="54"/>
      <c r="CB255" s="54">
        <v>4610</v>
      </c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</row>
    <row r="256" spans="1:92" ht="22.5" customHeight="1">
      <c r="A256" s="5"/>
      <c r="B256" s="6"/>
      <c r="C256" s="75"/>
      <c r="D256" s="75"/>
      <c r="E256" s="75"/>
      <c r="F256" s="75"/>
      <c r="G256" s="75"/>
      <c r="H256" s="75"/>
      <c r="I256" s="75"/>
      <c r="J256" s="75"/>
      <c r="K256" s="76" t="s">
        <v>452</v>
      </c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54">
        <v>13754000</v>
      </c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>
        <v>13754000</v>
      </c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>
        <v>13753240</v>
      </c>
      <c r="BS256" s="54"/>
      <c r="BT256" s="54"/>
      <c r="BU256" s="54"/>
      <c r="BV256" s="54"/>
      <c r="BW256" s="54"/>
      <c r="BX256" s="54"/>
      <c r="BY256" s="54"/>
      <c r="BZ256" s="54"/>
      <c r="CA256" s="54"/>
      <c r="CB256" s="54">
        <v>760</v>
      </c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</row>
    <row r="257" spans="1:92" ht="22.5" customHeight="1">
      <c r="A257" s="5"/>
      <c r="B257" s="6"/>
      <c r="C257" s="75"/>
      <c r="D257" s="75"/>
      <c r="E257" s="75"/>
      <c r="F257" s="75"/>
      <c r="G257" s="75"/>
      <c r="H257" s="75"/>
      <c r="I257" s="75"/>
      <c r="J257" s="75"/>
      <c r="K257" s="76" t="s">
        <v>267</v>
      </c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54">
        <v>5420000</v>
      </c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>
        <v>5420000</v>
      </c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>
        <v>5416700</v>
      </c>
      <c r="BS257" s="54"/>
      <c r="BT257" s="54"/>
      <c r="BU257" s="54"/>
      <c r="BV257" s="54"/>
      <c r="BW257" s="54"/>
      <c r="BX257" s="54"/>
      <c r="BY257" s="54"/>
      <c r="BZ257" s="54"/>
      <c r="CA257" s="54"/>
      <c r="CB257" s="54">
        <v>3300</v>
      </c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</row>
    <row r="258" spans="1:92" ht="22.5" customHeight="1">
      <c r="A258" s="5"/>
      <c r="B258" s="6"/>
      <c r="C258" s="75"/>
      <c r="D258" s="75"/>
      <c r="E258" s="75"/>
      <c r="F258" s="75"/>
      <c r="G258" s="75"/>
      <c r="H258" s="75"/>
      <c r="I258" s="75"/>
      <c r="J258" s="75"/>
      <c r="K258" s="76" t="s">
        <v>263</v>
      </c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54">
        <v>147000</v>
      </c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>
        <v>147000</v>
      </c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>
        <v>146450</v>
      </c>
      <c r="BS258" s="54"/>
      <c r="BT258" s="54"/>
      <c r="BU258" s="54"/>
      <c r="BV258" s="54"/>
      <c r="BW258" s="54"/>
      <c r="BX258" s="54"/>
      <c r="BY258" s="54"/>
      <c r="BZ258" s="54"/>
      <c r="CA258" s="54"/>
      <c r="CB258" s="54">
        <v>550</v>
      </c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</row>
    <row r="259" spans="1:92" ht="22.5" customHeight="1">
      <c r="A259" s="73" t="s">
        <v>260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54">
        <v>316931000</v>
      </c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>
        <v>316931000</v>
      </c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>
        <v>311038370</v>
      </c>
      <c r="BS259" s="54"/>
      <c r="BT259" s="54"/>
      <c r="BU259" s="54"/>
      <c r="BV259" s="54"/>
      <c r="BW259" s="54"/>
      <c r="BX259" s="54"/>
      <c r="BY259" s="54"/>
      <c r="BZ259" s="54"/>
      <c r="CA259" s="54"/>
      <c r="CB259" s="54">
        <v>5892630</v>
      </c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</row>
    <row r="260" spans="1:92" ht="22.5" customHeight="1">
      <c r="A260" s="5"/>
      <c r="B260" s="74" t="s">
        <v>270</v>
      </c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54">
        <v>75405000</v>
      </c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>
        <v>75405000</v>
      </c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>
        <v>75402200</v>
      </c>
      <c r="BS260" s="54"/>
      <c r="BT260" s="54"/>
      <c r="BU260" s="54"/>
      <c r="BV260" s="54"/>
      <c r="BW260" s="54"/>
      <c r="BX260" s="54"/>
      <c r="BY260" s="54"/>
      <c r="BZ260" s="54"/>
      <c r="CA260" s="54"/>
      <c r="CB260" s="54">
        <v>2800</v>
      </c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</row>
    <row r="261" spans="1:92" ht="22.5" customHeight="1">
      <c r="A261" s="5"/>
      <c r="B261" s="6"/>
      <c r="C261" s="74" t="s">
        <v>268</v>
      </c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54">
        <v>75405000</v>
      </c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>
        <v>75405000</v>
      </c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>
        <v>75402200</v>
      </c>
      <c r="BS261" s="54"/>
      <c r="BT261" s="54"/>
      <c r="BU261" s="54"/>
      <c r="BV261" s="54"/>
      <c r="BW261" s="54"/>
      <c r="BX261" s="54"/>
      <c r="BY261" s="54"/>
      <c r="BZ261" s="54"/>
      <c r="CA261" s="54"/>
      <c r="CB261" s="54">
        <v>2800</v>
      </c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</row>
    <row r="262" spans="1:92" ht="22.5" customHeight="1">
      <c r="A262" s="5"/>
      <c r="B262" s="6"/>
      <c r="C262" s="75"/>
      <c r="D262" s="75"/>
      <c r="E262" s="75"/>
      <c r="F262" s="75"/>
      <c r="G262" s="75"/>
      <c r="H262" s="75"/>
      <c r="I262" s="75"/>
      <c r="J262" s="75"/>
      <c r="K262" s="76" t="s">
        <v>268</v>
      </c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54">
        <v>8227000</v>
      </c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>
        <v>8227000</v>
      </c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>
        <v>8225000</v>
      </c>
      <c r="BS262" s="54"/>
      <c r="BT262" s="54"/>
      <c r="BU262" s="54"/>
      <c r="BV262" s="54"/>
      <c r="BW262" s="54"/>
      <c r="BX262" s="54"/>
      <c r="BY262" s="54"/>
      <c r="BZ262" s="54"/>
      <c r="CA262" s="54"/>
      <c r="CB262" s="54">
        <v>2000</v>
      </c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</row>
    <row r="263" spans="1:92" ht="22.5" customHeight="1">
      <c r="A263" s="5"/>
      <c r="B263" s="6"/>
      <c r="C263" s="75"/>
      <c r="D263" s="75"/>
      <c r="E263" s="75"/>
      <c r="F263" s="75"/>
      <c r="G263" s="75"/>
      <c r="H263" s="75"/>
      <c r="I263" s="75"/>
      <c r="J263" s="75"/>
      <c r="K263" s="76" t="s">
        <v>172</v>
      </c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54">
        <v>370000</v>
      </c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>
        <v>370000</v>
      </c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>
        <v>369200</v>
      </c>
      <c r="BS263" s="54"/>
      <c r="BT263" s="54"/>
      <c r="BU263" s="54"/>
      <c r="BV263" s="54"/>
      <c r="BW263" s="54"/>
      <c r="BX263" s="54"/>
      <c r="BY263" s="54"/>
      <c r="BZ263" s="54"/>
      <c r="CA263" s="54"/>
      <c r="CB263" s="54">
        <v>800</v>
      </c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</row>
    <row r="264" spans="1:92" ht="22.5" customHeight="1">
      <c r="A264" s="5"/>
      <c r="B264" s="6"/>
      <c r="C264" s="75"/>
      <c r="D264" s="75"/>
      <c r="E264" s="75"/>
      <c r="F264" s="75"/>
      <c r="G264" s="75"/>
      <c r="H264" s="75"/>
      <c r="I264" s="75"/>
      <c r="J264" s="75"/>
      <c r="K264" s="76" t="s">
        <v>159</v>
      </c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54">
        <v>66808000</v>
      </c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>
        <v>66808000</v>
      </c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>
        <v>66808000</v>
      </c>
      <c r="BS264" s="54"/>
      <c r="BT264" s="54"/>
      <c r="BU264" s="54"/>
      <c r="BV264" s="54"/>
      <c r="BW264" s="54"/>
      <c r="BX264" s="54"/>
      <c r="BY264" s="54"/>
      <c r="BZ264" s="54"/>
      <c r="CA264" s="54"/>
      <c r="CB264" s="54">
        <v>0</v>
      </c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</row>
    <row r="265" spans="1:92" ht="22.5" customHeight="1">
      <c r="A265" s="5"/>
      <c r="B265" s="74" t="s">
        <v>212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54">
        <v>20600000</v>
      </c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>
        <v>20600000</v>
      </c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>
        <v>20521580</v>
      </c>
      <c r="BS265" s="54"/>
      <c r="BT265" s="54"/>
      <c r="BU265" s="54"/>
      <c r="BV265" s="54"/>
      <c r="BW265" s="54"/>
      <c r="BX265" s="54"/>
      <c r="BY265" s="54"/>
      <c r="BZ265" s="54"/>
      <c r="CA265" s="54"/>
      <c r="CB265" s="54">
        <v>78420</v>
      </c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</row>
    <row r="266" spans="1:92" ht="22.5" customHeight="1">
      <c r="A266" s="5"/>
      <c r="B266" s="6"/>
      <c r="C266" s="74" t="s">
        <v>217</v>
      </c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54">
        <v>2400000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>
        <v>2400000</v>
      </c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>
        <v>2399080</v>
      </c>
      <c r="BS266" s="54"/>
      <c r="BT266" s="54"/>
      <c r="BU266" s="54"/>
      <c r="BV266" s="54"/>
      <c r="BW266" s="54"/>
      <c r="BX266" s="54"/>
      <c r="BY266" s="54"/>
      <c r="BZ266" s="54"/>
      <c r="CA266" s="54"/>
      <c r="CB266" s="54">
        <v>920</v>
      </c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</row>
    <row r="267" spans="1:92" ht="22.5" customHeight="1">
      <c r="A267" s="5"/>
      <c r="B267" s="6"/>
      <c r="C267" s="75"/>
      <c r="D267" s="75"/>
      <c r="E267" s="75"/>
      <c r="F267" s="75"/>
      <c r="G267" s="75"/>
      <c r="H267" s="75"/>
      <c r="I267" s="75"/>
      <c r="J267" s="75"/>
      <c r="K267" s="76" t="s">
        <v>213</v>
      </c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54">
        <v>1127000</v>
      </c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>
        <v>1127000</v>
      </c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>
        <v>1126080</v>
      </c>
      <c r="BS267" s="54"/>
      <c r="BT267" s="54"/>
      <c r="BU267" s="54"/>
      <c r="BV267" s="54"/>
      <c r="BW267" s="54"/>
      <c r="BX267" s="54"/>
      <c r="BY267" s="54"/>
      <c r="BZ267" s="54"/>
      <c r="CA267" s="54"/>
      <c r="CB267" s="54">
        <v>920</v>
      </c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</row>
    <row r="268" spans="1:92" ht="22.5" customHeight="1">
      <c r="A268" s="5"/>
      <c r="B268" s="6"/>
      <c r="C268" s="75"/>
      <c r="D268" s="75"/>
      <c r="E268" s="75"/>
      <c r="F268" s="75"/>
      <c r="G268" s="75"/>
      <c r="H268" s="75"/>
      <c r="I268" s="75"/>
      <c r="J268" s="75"/>
      <c r="K268" s="76" t="s">
        <v>214</v>
      </c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54">
        <v>1273000</v>
      </c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>
        <v>1273000</v>
      </c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>
        <v>1273000</v>
      </c>
      <c r="BS268" s="54"/>
      <c r="BT268" s="54"/>
      <c r="BU268" s="54"/>
      <c r="BV268" s="54"/>
      <c r="BW268" s="54"/>
      <c r="BX268" s="54"/>
      <c r="BY268" s="54"/>
      <c r="BZ268" s="54"/>
      <c r="CA268" s="54"/>
      <c r="CB268" s="54">
        <v>0</v>
      </c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</row>
    <row r="269" spans="1:92" ht="22.5" customHeight="1">
      <c r="A269" s="5"/>
      <c r="B269" s="6"/>
      <c r="C269" s="74" t="s">
        <v>224</v>
      </c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54">
        <v>18200000</v>
      </c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>
        <v>18200000</v>
      </c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>
        <v>18122500</v>
      </c>
      <c r="BS269" s="54"/>
      <c r="BT269" s="54"/>
      <c r="BU269" s="54"/>
      <c r="BV269" s="54"/>
      <c r="BW269" s="54"/>
      <c r="BX269" s="54"/>
      <c r="BY269" s="54"/>
      <c r="BZ269" s="54"/>
      <c r="CA269" s="54"/>
      <c r="CB269" s="54">
        <v>77500</v>
      </c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</row>
    <row r="270" spans="1:92" ht="22.5" customHeight="1">
      <c r="A270" s="5"/>
      <c r="B270" s="6"/>
      <c r="C270" s="75"/>
      <c r="D270" s="75"/>
      <c r="E270" s="75"/>
      <c r="F270" s="75"/>
      <c r="G270" s="75"/>
      <c r="H270" s="75"/>
      <c r="I270" s="75"/>
      <c r="J270" s="75"/>
      <c r="K270" s="76" t="s">
        <v>258</v>
      </c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54">
        <v>600000</v>
      </c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>
        <v>600000</v>
      </c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>
        <v>595740</v>
      </c>
      <c r="BS270" s="54"/>
      <c r="BT270" s="54"/>
      <c r="BU270" s="54"/>
      <c r="BV270" s="54"/>
      <c r="BW270" s="54"/>
      <c r="BX270" s="54"/>
      <c r="BY270" s="54"/>
      <c r="BZ270" s="54"/>
      <c r="CA270" s="54"/>
      <c r="CB270" s="54">
        <v>4260</v>
      </c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</row>
    <row r="271" spans="1:92" ht="22.5" customHeight="1">
      <c r="A271" s="5"/>
      <c r="B271" s="6"/>
      <c r="C271" s="75"/>
      <c r="D271" s="75"/>
      <c r="E271" s="75"/>
      <c r="F271" s="75"/>
      <c r="G271" s="75"/>
      <c r="H271" s="75"/>
      <c r="I271" s="75"/>
      <c r="J271" s="75"/>
      <c r="K271" s="76" t="s">
        <v>269</v>
      </c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54">
        <v>2400000</v>
      </c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>
        <v>2400000</v>
      </c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>
        <v>2326760</v>
      </c>
      <c r="BS271" s="54"/>
      <c r="BT271" s="54"/>
      <c r="BU271" s="54"/>
      <c r="BV271" s="54"/>
      <c r="BW271" s="54"/>
      <c r="BX271" s="54"/>
      <c r="BY271" s="54"/>
      <c r="BZ271" s="54"/>
      <c r="CA271" s="54"/>
      <c r="CB271" s="54">
        <v>73240</v>
      </c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</row>
    <row r="272" spans="1:92" ht="22.5" customHeight="1">
      <c r="A272" s="5"/>
      <c r="B272" s="6"/>
      <c r="C272" s="75"/>
      <c r="D272" s="75"/>
      <c r="E272" s="75"/>
      <c r="F272" s="75"/>
      <c r="G272" s="75"/>
      <c r="H272" s="75"/>
      <c r="I272" s="75"/>
      <c r="J272" s="75"/>
      <c r="K272" s="76" t="s">
        <v>163</v>
      </c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54">
        <v>15200000</v>
      </c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>
        <v>15200000</v>
      </c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>
        <v>15200000</v>
      </c>
      <c r="BS272" s="54"/>
      <c r="BT272" s="54"/>
      <c r="BU272" s="54"/>
      <c r="BV272" s="54"/>
      <c r="BW272" s="54"/>
      <c r="BX272" s="54"/>
      <c r="BY272" s="54"/>
      <c r="BZ272" s="54"/>
      <c r="CA272" s="54"/>
      <c r="CB272" s="54">
        <v>0</v>
      </c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</row>
    <row r="273" spans="1:92" ht="22.5" customHeight="1">
      <c r="A273" s="5"/>
      <c r="B273" s="74" t="s">
        <v>215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54">
        <v>207864000</v>
      </c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>
        <v>207864000</v>
      </c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>
        <v>202105870</v>
      </c>
      <c r="BS273" s="54"/>
      <c r="BT273" s="54"/>
      <c r="BU273" s="54"/>
      <c r="BV273" s="54"/>
      <c r="BW273" s="54"/>
      <c r="BX273" s="54"/>
      <c r="BY273" s="54"/>
      <c r="BZ273" s="54"/>
      <c r="CA273" s="54"/>
      <c r="CB273" s="54">
        <v>5758130</v>
      </c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</row>
    <row r="274" spans="1:92" ht="22.5" customHeight="1">
      <c r="A274" s="5"/>
      <c r="B274" s="6"/>
      <c r="C274" s="74" t="s">
        <v>216</v>
      </c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54">
        <v>207864000</v>
      </c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>
        <v>207864000</v>
      </c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>
        <v>202105870</v>
      </c>
      <c r="BS274" s="54"/>
      <c r="BT274" s="54"/>
      <c r="BU274" s="54"/>
      <c r="BV274" s="54"/>
      <c r="BW274" s="54"/>
      <c r="BX274" s="54"/>
      <c r="BY274" s="54"/>
      <c r="BZ274" s="54"/>
      <c r="CA274" s="54"/>
      <c r="CB274" s="54">
        <v>5758130</v>
      </c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</row>
    <row r="275" spans="1:92" ht="22.5" customHeight="1">
      <c r="A275" s="5"/>
      <c r="B275" s="6"/>
      <c r="C275" s="75"/>
      <c r="D275" s="75"/>
      <c r="E275" s="75"/>
      <c r="F275" s="75"/>
      <c r="G275" s="75"/>
      <c r="H275" s="75"/>
      <c r="I275" s="75"/>
      <c r="J275" s="75"/>
      <c r="K275" s="76" t="s">
        <v>261</v>
      </c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54">
        <v>78384000</v>
      </c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>
        <v>78384000</v>
      </c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>
        <v>72626200</v>
      </c>
      <c r="BS275" s="54"/>
      <c r="BT275" s="54"/>
      <c r="BU275" s="54"/>
      <c r="BV275" s="54"/>
      <c r="BW275" s="54"/>
      <c r="BX275" s="54"/>
      <c r="BY275" s="54"/>
      <c r="BZ275" s="54"/>
      <c r="CA275" s="54"/>
      <c r="CB275" s="54">
        <v>5757800</v>
      </c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</row>
    <row r="276" spans="1:92" ht="22.5" customHeight="1">
      <c r="A276" s="5"/>
      <c r="B276" s="6"/>
      <c r="C276" s="75"/>
      <c r="D276" s="75"/>
      <c r="E276" s="75"/>
      <c r="F276" s="75"/>
      <c r="G276" s="75"/>
      <c r="H276" s="75"/>
      <c r="I276" s="75"/>
      <c r="J276" s="75"/>
      <c r="K276" s="76" t="s">
        <v>414</v>
      </c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54">
        <v>10332000</v>
      </c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>
        <v>10332000</v>
      </c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>
        <v>10331670</v>
      </c>
      <c r="BS276" s="54"/>
      <c r="BT276" s="54"/>
      <c r="BU276" s="54"/>
      <c r="BV276" s="54"/>
      <c r="BW276" s="54"/>
      <c r="BX276" s="54"/>
      <c r="BY276" s="54"/>
      <c r="BZ276" s="54"/>
      <c r="CA276" s="54"/>
      <c r="CB276" s="54">
        <v>330</v>
      </c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</row>
    <row r="277" spans="1:92" ht="22.5" customHeight="1">
      <c r="A277" s="5"/>
      <c r="B277" s="6"/>
      <c r="C277" s="75"/>
      <c r="D277" s="75"/>
      <c r="E277" s="75"/>
      <c r="F277" s="75"/>
      <c r="G277" s="75"/>
      <c r="H277" s="75"/>
      <c r="I277" s="75"/>
      <c r="J277" s="75"/>
      <c r="K277" s="76" t="s">
        <v>259</v>
      </c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54">
        <v>49950000</v>
      </c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>
        <v>49950000</v>
      </c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>
        <v>49950000</v>
      </c>
      <c r="BS277" s="54"/>
      <c r="BT277" s="54"/>
      <c r="BU277" s="54"/>
      <c r="BV277" s="54"/>
      <c r="BW277" s="54"/>
      <c r="BX277" s="54"/>
      <c r="BY277" s="54"/>
      <c r="BZ277" s="54"/>
      <c r="CA277" s="54"/>
      <c r="CB277" s="54">
        <v>0</v>
      </c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</row>
    <row r="278" spans="1:92" ht="22.5" customHeight="1">
      <c r="A278" s="5"/>
      <c r="B278" s="6"/>
      <c r="C278" s="75"/>
      <c r="D278" s="75"/>
      <c r="E278" s="75"/>
      <c r="F278" s="75"/>
      <c r="G278" s="75"/>
      <c r="H278" s="75"/>
      <c r="I278" s="75"/>
      <c r="J278" s="75"/>
      <c r="K278" s="76" t="s">
        <v>264</v>
      </c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54">
        <v>69198000</v>
      </c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>
        <v>69198000</v>
      </c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>
        <v>69198000</v>
      </c>
      <c r="BS278" s="54"/>
      <c r="BT278" s="54"/>
      <c r="BU278" s="54"/>
      <c r="BV278" s="54"/>
      <c r="BW278" s="54"/>
      <c r="BX278" s="54"/>
      <c r="BY278" s="54"/>
      <c r="BZ278" s="54"/>
      <c r="CA278" s="54"/>
      <c r="CB278" s="54">
        <v>0</v>
      </c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</row>
    <row r="279" spans="1:92" ht="22.5" customHeight="1">
      <c r="A279" s="5"/>
      <c r="B279" s="74" t="s">
        <v>219</v>
      </c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54">
        <v>13062000</v>
      </c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>
        <v>13062000</v>
      </c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>
        <v>13008720</v>
      </c>
      <c r="BS279" s="54"/>
      <c r="BT279" s="54"/>
      <c r="BU279" s="54"/>
      <c r="BV279" s="54"/>
      <c r="BW279" s="54"/>
      <c r="BX279" s="54"/>
      <c r="BY279" s="54"/>
      <c r="BZ279" s="54"/>
      <c r="CA279" s="54"/>
      <c r="CB279" s="54">
        <v>53280</v>
      </c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</row>
    <row r="280" spans="1:92" ht="22.5" customHeight="1">
      <c r="A280" s="5"/>
      <c r="B280" s="6"/>
      <c r="C280" s="74" t="s">
        <v>220</v>
      </c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54">
        <v>7323000</v>
      </c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>
        <v>7323000</v>
      </c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>
        <v>7270770</v>
      </c>
      <c r="BS280" s="54"/>
      <c r="BT280" s="54"/>
      <c r="BU280" s="54"/>
      <c r="BV280" s="54"/>
      <c r="BW280" s="54"/>
      <c r="BX280" s="54"/>
      <c r="BY280" s="54"/>
      <c r="BZ280" s="54"/>
      <c r="CA280" s="54"/>
      <c r="CB280" s="54">
        <v>52230</v>
      </c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</row>
    <row r="281" ht="16.5" customHeight="1"/>
    <row r="282" ht="1.5" customHeight="1"/>
    <row r="283" spans="1:92" ht="17.25" customHeight="1">
      <c r="A283" s="68" t="s">
        <v>346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D283" s="69" t="s">
        <v>61</v>
      </c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Z283" s="77" t="s">
        <v>144</v>
      </c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</row>
    <row r="284" ht="5.25" customHeight="1"/>
    <row r="285" ht="36" customHeight="1"/>
    <row r="286" spans="21:60" ht="14.25" customHeight="1">
      <c r="U286" s="47" t="s">
        <v>145</v>
      </c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</row>
    <row r="287" ht="15.75" customHeight="1"/>
    <row r="288" spans="1:92" ht="22.5" customHeight="1">
      <c r="A288" s="60" t="s">
        <v>135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48" t="s">
        <v>367</v>
      </c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72" t="s">
        <v>648</v>
      </c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</row>
    <row r="289" spans="1:92" ht="22.5" customHeight="1">
      <c r="A289" s="51" t="s">
        <v>44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7" t="s">
        <v>418</v>
      </c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 t="s">
        <v>644</v>
      </c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 t="s">
        <v>403</v>
      </c>
      <c r="BS289" s="57"/>
      <c r="BT289" s="57"/>
      <c r="BU289" s="57"/>
      <c r="BV289" s="57"/>
      <c r="BW289" s="57"/>
      <c r="BX289" s="57"/>
      <c r="BY289" s="57"/>
      <c r="BZ289" s="57"/>
      <c r="CA289" s="57"/>
      <c r="CB289" s="57" t="s">
        <v>642</v>
      </c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</row>
    <row r="290" spans="1:92" ht="22.5" customHeight="1">
      <c r="A290" s="4" t="s">
        <v>26</v>
      </c>
      <c r="B290" s="4" t="s">
        <v>28</v>
      </c>
      <c r="C290" s="51" t="s">
        <v>48</v>
      </c>
      <c r="D290" s="51"/>
      <c r="E290" s="51"/>
      <c r="F290" s="51"/>
      <c r="G290" s="51"/>
      <c r="H290" s="51"/>
      <c r="I290" s="51"/>
      <c r="J290" s="51"/>
      <c r="K290" s="51" t="s">
        <v>424</v>
      </c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</row>
    <row r="291" spans="1:92" ht="22.5" customHeight="1">
      <c r="A291" s="5"/>
      <c r="B291" s="6"/>
      <c r="C291" s="75"/>
      <c r="D291" s="75"/>
      <c r="E291" s="75"/>
      <c r="F291" s="75"/>
      <c r="G291" s="75"/>
      <c r="H291" s="75"/>
      <c r="I291" s="75"/>
      <c r="J291" s="75"/>
      <c r="K291" s="76" t="s">
        <v>129</v>
      </c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54">
        <v>5729000</v>
      </c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>
        <v>5729000</v>
      </c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>
        <v>5727920</v>
      </c>
      <c r="BS291" s="54"/>
      <c r="BT291" s="54"/>
      <c r="BU291" s="54"/>
      <c r="BV291" s="54"/>
      <c r="BW291" s="54"/>
      <c r="BX291" s="54"/>
      <c r="BY291" s="54"/>
      <c r="BZ291" s="54"/>
      <c r="CA291" s="54"/>
      <c r="CB291" s="54">
        <v>1080</v>
      </c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</row>
    <row r="292" spans="1:92" ht="22.5" customHeight="1">
      <c r="A292" s="5"/>
      <c r="B292" s="6"/>
      <c r="C292" s="75"/>
      <c r="D292" s="75"/>
      <c r="E292" s="75"/>
      <c r="F292" s="75"/>
      <c r="G292" s="75"/>
      <c r="H292" s="75"/>
      <c r="I292" s="75"/>
      <c r="J292" s="75"/>
      <c r="K292" s="76" t="s">
        <v>123</v>
      </c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54">
        <v>700000</v>
      </c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>
        <v>700000</v>
      </c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>
        <v>699920</v>
      </c>
      <c r="BS292" s="54"/>
      <c r="BT292" s="54"/>
      <c r="BU292" s="54"/>
      <c r="BV292" s="54"/>
      <c r="BW292" s="54"/>
      <c r="BX292" s="54"/>
      <c r="BY292" s="54"/>
      <c r="BZ292" s="54"/>
      <c r="CA292" s="54"/>
      <c r="CB292" s="54">
        <v>80</v>
      </c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</row>
    <row r="293" spans="1:92" ht="22.5" customHeight="1">
      <c r="A293" s="5"/>
      <c r="B293" s="6"/>
      <c r="C293" s="75"/>
      <c r="D293" s="75"/>
      <c r="E293" s="75"/>
      <c r="F293" s="75"/>
      <c r="G293" s="75"/>
      <c r="H293" s="75"/>
      <c r="I293" s="75"/>
      <c r="J293" s="75"/>
      <c r="K293" s="76" t="s">
        <v>234</v>
      </c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54">
        <v>500000</v>
      </c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>
        <v>500000</v>
      </c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>
        <v>448930</v>
      </c>
      <c r="BS293" s="54"/>
      <c r="BT293" s="54"/>
      <c r="BU293" s="54"/>
      <c r="BV293" s="54"/>
      <c r="BW293" s="54"/>
      <c r="BX293" s="54"/>
      <c r="BY293" s="54"/>
      <c r="BZ293" s="54"/>
      <c r="CA293" s="54"/>
      <c r="CB293" s="54">
        <v>51070</v>
      </c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</row>
    <row r="294" spans="1:92" ht="22.5" customHeight="1">
      <c r="A294" s="5"/>
      <c r="B294" s="6"/>
      <c r="C294" s="75"/>
      <c r="D294" s="75"/>
      <c r="E294" s="75"/>
      <c r="F294" s="75"/>
      <c r="G294" s="75"/>
      <c r="H294" s="75"/>
      <c r="I294" s="75"/>
      <c r="J294" s="75"/>
      <c r="K294" s="76" t="s">
        <v>238</v>
      </c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54">
        <v>394000</v>
      </c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>
        <v>394000</v>
      </c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>
        <v>394000</v>
      </c>
      <c r="BS294" s="54"/>
      <c r="BT294" s="54"/>
      <c r="BU294" s="54"/>
      <c r="BV294" s="54"/>
      <c r="BW294" s="54"/>
      <c r="BX294" s="54"/>
      <c r="BY294" s="54"/>
      <c r="BZ294" s="54"/>
      <c r="CA294" s="54"/>
      <c r="CB294" s="54">
        <v>0</v>
      </c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</row>
    <row r="295" spans="1:92" ht="22.5" customHeight="1">
      <c r="A295" s="5"/>
      <c r="B295" s="6"/>
      <c r="C295" s="74" t="s">
        <v>230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54">
        <v>684000</v>
      </c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>
        <v>684000</v>
      </c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>
        <v>682950</v>
      </c>
      <c r="BS295" s="54"/>
      <c r="BT295" s="54"/>
      <c r="BU295" s="54"/>
      <c r="BV295" s="54"/>
      <c r="BW295" s="54"/>
      <c r="BX295" s="54"/>
      <c r="BY295" s="54"/>
      <c r="BZ295" s="54"/>
      <c r="CA295" s="54"/>
      <c r="CB295" s="54">
        <v>1050</v>
      </c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</row>
    <row r="296" spans="1:92" ht="22.5" customHeight="1">
      <c r="A296" s="5"/>
      <c r="B296" s="6"/>
      <c r="C296" s="75"/>
      <c r="D296" s="75"/>
      <c r="E296" s="75"/>
      <c r="F296" s="75"/>
      <c r="G296" s="75"/>
      <c r="H296" s="75"/>
      <c r="I296" s="75"/>
      <c r="J296" s="75"/>
      <c r="K296" s="76" t="s">
        <v>237</v>
      </c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54">
        <v>684000</v>
      </c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>
        <v>684000</v>
      </c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>
        <v>682950</v>
      </c>
      <c r="BS296" s="54"/>
      <c r="BT296" s="54"/>
      <c r="BU296" s="54"/>
      <c r="BV296" s="54"/>
      <c r="BW296" s="54"/>
      <c r="BX296" s="54"/>
      <c r="BY296" s="54"/>
      <c r="BZ296" s="54"/>
      <c r="CA296" s="54"/>
      <c r="CB296" s="54">
        <v>1050</v>
      </c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</row>
    <row r="297" spans="1:92" ht="22.5" customHeight="1">
      <c r="A297" s="5"/>
      <c r="B297" s="6"/>
      <c r="C297" s="74" t="s">
        <v>232</v>
      </c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54">
        <v>5055000</v>
      </c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>
        <v>5055000</v>
      </c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>
        <v>5055000</v>
      </c>
      <c r="BS297" s="54"/>
      <c r="BT297" s="54"/>
      <c r="BU297" s="54"/>
      <c r="BV297" s="54"/>
      <c r="BW297" s="54"/>
      <c r="BX297" s="54"/>
      <c r="BY297" s="54"/>
      <c r="BZ297" s="54"/>
      <c r="CA297" s="54"/>
      <c r="CB297" s="54">
        <v>0</v>
      </c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</row>
    <row r="298" spans="1:92" ht="22.5" customHeight="1">
      <c r="A298" s="5"/>
      <c r="B298" s="6"/>
      <c r="C298" s="75"/>
      <c r="D298" s="75"/>
      <c r="E298" s="75"/>
      <c r="F298" s="75"/>
      <c r="G298" s="75"/>
      <c r="H298" s="75"/>
      <c r="I298" s="75"/>
      <c r="J298" s="75"/>
      <c r="K298" s="76" t="s">
        <v>405</v>
      </c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54">
        <v>5055000</v>
      </c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>
        <v>5055000</v>
      </c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>
        <v>5055000</v>
      </c>
      <c r="BS298" s="54"/>
      <c r="BT298" s="54"/>
      <c r="BU298" s="54"/>
      <c r="BV298" s="54"/>
      <c r="BW298" s="54"/>
      <c r="BX298" s="54"/>
      <c r="BY298" s="54"/>
      <c r="BZ298" s="54"/>
      <c r="CA298" s="54"/>
      <c r="CB298" s="54">
        <v>0</v>
      </c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</row>
    <row r="299" spans="1:92" ht="22.5" customHeight="1">
      <c r="A299" s="73" t="s">
        <v>221</v>
      </c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54">
        <v>418985000</v>
      </c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>
        <v>418985000</v>
      </c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>
        <v>416181950</v>
      </c>
      <c r="BS299" s="54"/>
      <c r="BT299" s="54"/>
      <c r="BU299" s="54"/>
      <c r="BV299" s="54"/>
      <c r="BW299" s="54"/>
      <c r="BX299" s="54"/>
      <c r="BY299" s="54"/>
      <c r="BZ299" s="54"/>
      <c r="CA299" s="54"/>
      <c r="CB299" s="54">
        <v>2803050</v>
      </c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</row>
    <row r="300" spans="1:92" ht="22.5" customHeight="1">
      <c r="A300" s="5"/>
      <c r="B300" s="74" t="s">
        <v>218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54">
        <v>245551000</v>
      </c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>
        <v>245551000</v>
      </c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>
        <v>243847850</v>
      </c>
      <c r="BS300" s="54"/>
      <c r="BT300" s="54"/>
      <c r="BU300" s="54"/>
      <c r="BV300" s="54"/>
      <c r="BW300" s="54"/>
      <c r="BX300" s="54"/>
      <c r="BY300" s="54"/>
      <c r="BZ300" s="54"/>
      <c r="CA300" s="54"/>
      <c r="CB300" s="54">
        <v>1703150</v>
      </c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</row>
    <row r="301" spans="1:92" ht="22.5" customHeight="1">
      <c r="A301" s="5"/>
      <c r="B301" s="6"/>
      <c r="C301" s="74" t="s">
        <v>211</v>
      </c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54">
        <v>245551000</v>
      </c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>
        <v>245551000</v>
      </c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>
        <v>243847850</v>
      </c>
      <c r="BS301" s="54"/>
      <c r="BT301" s="54"/>
      <c r="BU301" s="54"/>
      <c r="BV301" s="54"/>
      <c r="BW301" s="54"/>
      <c r="BX301" s="54"/>
      <c r="BY301" s="54"/>
      <c r="BZ301" s="54"/>
      <c r="CA301" s="54"/>
      <c r="CB301" s="54">
        <v>1703150</v>
      </c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</row>
    <row r="302" spans="1:92" ht="22.5" customHeight="1">
      <c r="A302" s="5"/>
      <c r="B302" s="6"/>
      <c r="C302" s="75"/>
      <c r="D302" s="75"/>
      <c r="E302" s="75"/>
      <c r="F302" s="75"/>
      <c r="G302" s="75"/>
      <c r="H302" s="75"/>
      <c r="I302" s="75"/>
      <c r="J302" s="75"/>
      <c r="K302" s="76" t="s">
        <v>173</v>
      </c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54">
        <v>57243000</v>
      </c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>
        <v>57243000</v>
      </c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>
        <v>56031320</v>
      </c>
      <c r="BS302" s="54"/>
      <c r="BT302" s="54"/>
      <c r="BU302" s="54"/>
      <c r="BV302" s="54"/>
      <c r="BW302" s="54"/>
      <c r="BX302" s="54"/>
      <c r="BY302" s="54"/>
      <c r="BZ302" s="54"/>
      <c r="CA302" s="54"/>
      <c r="CB302" s="54">
        <v>1211680</v>
      </c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</row>
    <row r="303" spans="1:92" ht="22.5" customHeight="1">
      <c r="A303" s="5"/>
      <c r="B303" s="6"/>
      <c r="C303" s="75"/>
      <c r="D303" s="75"/>
      <c r="E303" s="75"/>
      <c r="F303" s="75"/>
      <c r="G303" s="75"/>
      <c r="H303" s="75"/>
      <c r="I303" s="75"/>
      <c r="J303" s="75"/>
      <c r="K303" s="76" t="s">
        <v>209</v>
      </c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54">
        <v>103240000</v>
      </c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>
        <v>103240000</v>
      </c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>
        <v>102910150</v>
      </c>
      <c r="BS303" s="54"/>
      <c r="BT303" s="54"/>
      <c r="BU303" s="54"/>
      <c r="BV303" s="54"/>
      <c r="BW303" s="54"/>
      <c r="BX303" s="54"/>
      <c r="BY303" s="54"/>
      <c r="BZ303" s="54"/>
      <c r="CA303" s="54"/>
      <c r="CB303" s="54">
        <v>329850</v>
      </c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</row>
    <row r="304" spans="1:92" ht="22.5" customHeight="1">
      <c r="A304" s="5"/>
      <c r="B304" s="6"/>
      <c r="C304" s="75"/>
      <c r="D304" s="75"/>
      <c r="E304" s="75"/>
      <c r="F304" s="75"/>
      <c r="G304" s="75"/>
      <c r="H304" s="75"/>
      <c r="I304" s="75"/>
      <c r="J304" s="75"/>
      <c r="K304" s="76" t="s">
        <v>223</v>
      </c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54">
        <v>1629000</v>
      </c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>
        <v>1629000</v>
      </c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>
        <v>1628520</v>
      </c>
      <c r="BS304" s="54"/>
      <c r="BT304" s="54"/>
      <c r="BU304" s="54"/>
      <c r="BV304" s="54"/>
      <c r="BW304" s="54"/>
      <c r="BX304" s="54"/>
      <c r="BY304" s="54"/>
      <c r="BZ304" s="54"/>
      <c r="CA304" s="54"/>
      <c r="CB304" s="54">
        <v>480</v>
      </c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</row>
    <row r="305" spans="1:92" ht="22.5" customHeight="1">
      <c r="A305" s="5"/>
      <c r="B305" s="6"/>
      <c r="C305" s="75"/>
      <c r="D305" s="75"/>
      <c r="E305" s="75"/>
      <c r="F305" s="75"/>
      <c r="G305" s="75"/>
      <c r="H305" s="75"/>
      <c r="I305" s="75"/>
      <c r="J305" s="75"/>
      <c r="K305" s="76" t="s">
        <v>442</v>
      </c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54">
        <v>4488000</v>
      </c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>
        <v>4488000</v>
      </c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>
        <v>4488000</v>
      </c>
      <c r="BS305" s="54"/>
      <c r="BT305" s="54"/>
      <c r="BU305" s="54"/>
      <c r="BV305" s="54"/>
      <c r="BW305" s="54"/>
      <c r="BX305" s="54"/>
      <c r="BY305" s="54"/>
      <c r="BZ305" s="54"/>
      <c r="CA305" s="54"/>
      <c r="CB305" s="54">
        <v>0</v>
      </c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</row>
    <row r="306" spans="1:92" ht="22.5" customHeight="1">
      <c r="A306" s="5"/>
      <c r="B306" s="6"/>
      <c r="C306" s="75"/>
      <c r="D306" s="75"/>
      <c r="E306" s="75"/>
      <c r="F306" s="75"/>
      <c r="G306" s="75"/>
      <c r="H306" s="75"/>
      <c r="I306" s="75"/>
      <c r="J306" s="75"/>
      <c r="K306" s="76" t="s">
        <v>373</v>
      </c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54">
        <v>20587000</v>
      </c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>
        <v>20587000</v>
      </c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>
        <v>20583710</v>
      </c>
      <c r="BS306" s="54"/>
      <c r="BT306" s="54"/>
      <c r="BU306" s="54"/>
      <c r="BV306" s="54"/>
      <c r="BW306" s="54"/>
      <c r="BX306" s="54"/>
      <c r="BY306" s="54"/>
      <c r="BZ306" s="54"/>
      <c r="CA306" s="54"/>
      <c r="CB306" s="54">
        <v>3290</v>
      </c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</row>
    <row r="307" spans="1:92" ht="22.5" customHeight="1">
      <c r="A307" s="5"/>
      <c r="B307" s="6"/>
      <c r="C307" s="75"/>
      <c r="D307" s="75"/>
      <c r="E307" s="75"/>
      <c r="F307" s="75"/>
      <c r="G307" s="75"/>
      <c r="H307" s="75"/>
      <c r="I307" s="75"/>
      <c r="J307" s="75"/>
      <c r="K307" s="76" t="s">
        <v>371</v>
      </c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54">
        <v>22761000</v>
      </c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>
        <v>22761000</v>
      </c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>
        <v>22603460</v>
      </c>
      <c r="BS307" s="54"/>
      <c r="BT307" s="54"/>
      <c r="BU307" s="54"/>
      <c r="BV307" s="54"/>
      <c r="BW307" s="54"/>
      <c r="BX307" s="54"/>
      <c r="BY307" s="54"/>
      <c r="BZ307" s="54"/>
      <c r="CA307" s="54"/>
      <c r="CB307" s="54">
        <v>157540</v>
      </c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</row>
    <row r="308" spans="1:92" ht="22.5" customHeight="1">
      <c r="A308" s="5"/>
      <c r="B308" s="6"/>
      <c r="C308" s="75"/>
      <c r="D308" s="75"/>
      <c r="E308" s="75"/>
      <c r="F308" s="75"/>
      <c r="G308" s="75"/>
      <c r="H308" s="75"/>
      <c r="I308" s="75"/>
      <c r="J308" s="75"/>
      <c r="K308" s="76" t="s">
        <v>210</v>
      </c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54">
        <v>31203000</v>
      </c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>
        <v>31203000</v>
      </c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>
        <v>31202690</v>
      </c>
      <c r="BS308" s="54"/>
      <c r="BT308" s="54"/>
      <c r="BU308" s="54"/>
      <c r="BV308" s="54"/>
      <c r="BW308" s="54"/>
      <c r="BX308" s="54"/>
      <c r="BY308" s="54"/>
      <c r="BZ308" s="54"/>
      <c r="CA308" s="54"/>
      <c r="CB308" s="54">
        <v>310</v>
      </c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</row>
    <row r="309" spans="1:92" ht="22.5" customHeight="1">
      <c r="A309" s="5"/>
      <c r="B309" s="6"/>
      <c r="C309" s="75"/>
      <c r="D309" s="75"/>
      <c r="E309" s="75"/>
      <c r="F309" s="75"/>
      <c r="G309" s="75"/>
      <c r="H309" s="75"/>
      <c r="I309" s="75"/>
      <c r="J309" s="75"/>
      <c r="K309" s="76" t="s">
        <v>117</v>
      </c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54">
        <v>4400000</v>
      </c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>
        <v>4400000</v>
      </c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>
        <v>4400000</v>
      </c>
      <c r="BS309" s="54"/>
      <c r="BT309" s="54"/>
      <c r="BU309" s="54"/>
      <c r="BV309" s="54"/>
      <c r="BW309" s="54"/>
      <c r="BX309" s="54"/>
      <c r="BY309" s="54"/>
      <c r="BZ309" s="54"/>
      <c r="CA309" s="54"/>
      <c r="CB309" s="54">
        <v>0</v>
      </c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</row>
    <row r="310" spans="1:92" ht="22.5" customHeight="1">
      <c r="A310" s="5"/>
      <c r="B310" s="74" t="s">
        <v>222</v>
      </c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54">
        <v>1760000</v>
      </c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>
        <v>1760000</v>
      </c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>
        <v>1592300</v>
      </c>
      <c r="BS310" s="54"/>
      <c r="BT310" s="54"/>
      <c r="BU310" s="54"/>
      <c r="BV310" s="54"/>
      <c r="BW310" s="54"/>
      <c r="BX310" s="54"/>
      <c r="BY310" s="54"/>
      <c r="BZ310" s="54"/>
      <c r="CA310" s="54"/>
      <c r="CB310" s="54">
        <v>167700</v>
      </c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</row>
    <row r="311" spans="1:92" ht="22.5" customHeight="1">
      <c r="A311" s="5"/>
      <c r="B311" s="6"/>
      <c r="C311" s="74" t="s">
        <v>161</v>
      </c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54">
        <v>1200000</v>
      </c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>
        <v>1200000</v>
      </c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>
        <v>1032300</v>
      </c>
      <c r="BS311" s="54"/>
      <c r="BT311" s="54"/>
      <c r="BU311" s="54"/>
      <c r="BV311" s="54"/>
      <c r="BW311" s="54"/>
      <c r="BX311" s="54"/>
      <c r="BY311" s="54"/>
      <c r="BZ311" s="54"/>
      <c r="CA311" s="54"/>
      <c r="CB311" s="54">
        <v>167700</v>
      </c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</row>
    <row r="312" spans="1:92" ht="22.5" customHeight="1">
      <c r="A312" s="5"/>
      <c r="B312" s="6"/>
      <c r="C312" s="75"/>
      <c r="D312" s="75"/>
      <c r="E312" s="75"/>
      <c r="F312" s="75"/>
      <c r="G312" s="75"/>
      <c r="H312" s="75"/>
      <c r="I312" s="75"/>
      <c r="J312" s="75"/>
      <c r="K312" s="76" t="s">
        <v>161</v>
      </c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54">
        <v>1200000</v>
      </c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>
        <v>1200000</v>
      </c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>
        <v>1032300</v>
      </c>
      <c r="BS312" s="54"/>
      <c r="BT312" s="54"/>
      <c r="BU312" s="54"/>
      <c r="BV312" s="54"/>
      <c r="BW312" s="54"/>
      <c r="BX312" s="54"/>
      <c r="BY312" s="54"/>
      <c r="BZ312" s="54"/>
      <c r="CA312" s="54"/>
      <c r="CB312" s="54">
        <v>167700</v>
      </c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</row>
    <row r="313" spans="1:92" ht="22.5" customHeight="1">
      <c r="A313" s="5"/>
      <c r="B313" s="6"/>
      <c r="C313" s="74" t="s">
        <v>231</v>
      </c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54">
        <v>560000</v>
      </c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>
        <v>560000</v>
      </c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>
        <v>560000</v>
      </c>
      <c r="BS313" s="54"/>
      <c r="BT313" s="54"/>
      <c r="BU313" s="54"/>
      <c r="BV313" s="54"/>
      <c r="BW313" s="54"/>
      <c r="BX313" s="54"/>
      <c r="BY313" s="54"/>
      <c r="BZ313" s="54"/>
      <c r="CA313" s="54"/>
      <c r="CB313" s="54">
        <v>0</v>
      </c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</row>
    <row r="314" spans="1:92" ht="22.5" customHeight="1">
      <c r="A314" s="5"/>
      <c r="B314" s="6"/>
      <c r="C314" s="75"/>
      <c r="D314" s="75"/>
      <c r="E314" s="75"/>
      <c r="F314" s="75"/>
      <c r="G314" s="75"/>
      <c r="H314" s="75"/>
      <c r="I314" s="75"/>
      <c r="J314" s="75"/>
      <c r="K314" s="76" t="s">
        <v>229</v>
      </c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54">
        <v>560000</v>
      </c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>
        <v>560000</v>
      </c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>
        <v>560000</v>
      </c>
      <c r="BS314" s="54"/>
      <c r="BT314" s="54"/>
      <c r="BU314" s="54"/>
      <c r="BV314" s="54"/>
      <c r="BW314" s="54"/>
      <c r="BX314" s="54"/>
      <c r="BY314" s="54"/>
      <c r="BZ314" s="54"/>
      <c r="CA314" s="54"/>
      <c r="CB314" s="54">
        <v>0</v>
      </c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</row>
    <row r="315" spans="1:92" ht="22.5" customHeight="1">
      <c r="A315" s="5"/>
      <c r="B315" s="74" t="s">
        <v>227</v>
      </c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54">
        <v>171674000</v>
      </c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>
        <v>171674000</v>
      </c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>
        <v>170741800</v>
      </c>
      <c r="BS315" s="54"/>
      <c r="BT315" s="54"/>
      <c r="BU315" s="54"/>
      <c r="BV315" s="54"/>
      <c r="BW315" s="54"/>
      <c r="BX315" s="54"/>
      <c r="BY315" s="54"/>
      <c r="BZ315" s="54"/>
      <c r="CA315" s="54"/>
      <c r="CB315" s="54">
        <v>932200</v>
      </c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</row>
    <row r="316" spans="1:92" ht="22.5" customHeight="1">
      <c r="A316" s="5"/>
      <c r="B316" s="6"/>
      <c r="C316" s="74" t="s">
        <v>233</v>
      </c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54">
        <v>32440000</v>
      </c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>
        <v>32440000</v>
      </c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>
        <v>31511030</v>
      </c>
      <c r="BS316" s="54"/>
      <c r="BT316" s="54"/>
      <c r="BU316" s="54"/>
      <c r="BV316" s="54"/>
      <c r="BW316" s="54"/>
      <c r="BX316" s="54"/>
      <c r="BY316" s="54"/>
      <c r="BZ316" s="54"/>
      <c r="CA316" s="54"/>
      <c r="CB316" s="54">
        <v>928970</v>
      </c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</row>
    <row r="317" spans="1:92" ht="22.5" customHeight="1">
      <c r="A317" s="5"/>
      <c r="B317" s="6"/>
      <c r="C317" s="75"/>
      <c r="D317" s="75"/>
      <c r="E317" s="75"/>
      <c r="F317" s="75"/>
      <c r="G317" s="75"/>
      <c r="H317" s="75"/>
      <c r="I317" s="75"/>
      <c r="J317" s="75"/>
      <c r="K317" s="76" t="s">
        <v>226</v>
      </c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54">
        <v>13200000</v>
      </c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>
        <v>13200000</v>
      </c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>
        <v>13194970</v>
      </c>
      <c r="BS317" s="54"/>
      <c r="BT317" s="54"/>
      <c r="BU317" s="54"/>
      <c r="BV317" s="54"/>
      <c r="BW317" s="54"/>
      <c r="BX317" s="54"/>
      <c r="BY317" s="54"/>
      <c r="BZ317" s="54"/>
      <c r="CA317" s="54"/>
      <c r="CB317" s="54">
        <v>5030</v>
      </c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</row>
    <row r="318" spans="1:92" ht="22.5" customHeight="1">
      <c r="A318" s="5"/>
      <c r="B318" s="6"/>
      <c r="C318" s="75"/>
      <c r="D318" s="75"/>
      <c r="E318" s="75"/>
      <c r="F318" s="75"/>
      <c r="G318" s="75"/>
      <c r="H318" s="75"/>
      <c r="I318" s="75"/>
      <c r="J318" s="75"/>
      <c r="K318" s="76" t="s">
        <v>235</v>
      </c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54">
        <v>19240000</v>
      </c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>
        <v>19240000</v>
      </c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>
        <v>18316060</v>
      </c>
      <c r="BS318" s="54"/>
      <c r="BT318" s="54"/>
      <c r="BU318" s="54"/>
      <c r="BV318" s="54"/>
      <c r="BW318" s="54"/>
      <c r="BX318" s="54"/>
      <c r="BY318" s="54"/>
      <c r="BZ318" s="54"/>
      <c r="CA318" s="54"/>
      <c r="CB318" s="54">
        <v>923940</v>
      </c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</row>
    <row r="319" ht="16.5" customHeight="1"/>
    <row r="320" ht="1.5" customHeight="1"/>
    <row r="321" spans="1:92" ht="17.25" customHeight="1">
      <c r="A321" s="68" t="s">
        <v>346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D321" s="69" t="s">
        <v>62</v>
      </c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Z321" s="77" t="s">
        <v>144</v>
      </c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</row>
    <row r="322" ht="5.25" customHeight="1"/>
    <row r="323" ht="35.25" customHeight="1"/>
    <row r="324" spans="21:60" ht="14.25" customHeight="1">
      <c r="U324" s="47" t="s">
        <v>145</v>
      </c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</row>
    <row r="325" ht="15.75" customHeight="1"/>
    <row r="326" spans="1:92" ht="22.5" customHeight="1">
      <c r="A326" s="60" t="s">
        <v>135</v>
      </c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48" t="s">
        <v>367</v>
      </c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72" t="s">
        <v>648</v>
      </c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</row>
    <row r="327" spans="1:92" ht="22.5" customHeight="1">
      <c r="A327" s="51" t="s">
        <v>44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7" t="s">
        <v>418</v>
      </c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 t="s">
        <v>644</v>
      </c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 t="s">
        <v>403</v>
      </c>
      <c r="BS327" s="57"/>
      <c r="BT327" s="57"/>
      <c r="BU327" s="57"/>
      <c r="BV327" s="57"/>
      <c r="BW327" s="57"/>
      <c r="BX327" s="57"/>
      <c r="BY327" s="57"/>
      <c r="BZ327" s="57"/>
      <c r="CA327" s="57"/>
      <c r="CB327" s="57" t="s">
        <v>642</v>
      </c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</row>
    <row r="328" spans="1:92" ht="22.5" customHeight="1">
      <c r="A328" s="4" t="s">
        <v>26</v>
      </c>
      <c r="B328" s="4" t="s">
        <v>28</v>
      </c>
      <c r="C328" s="51" t="s">
        <v>48</v>
      </c>
      <c r="D328" s="51"/>
      <c r="E328" s="51"/>
      <c r="F328" s="51"/>
      <c r="G328" s="51"/>
      <c r="H328" s="51"/>
      <c r="I328" s="51"/>
      <c r="J328" s="51"/>
      <c r="K328" s="51" t="s">
        <v>424</v>
      </c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</row>
    <row r="329" spans="1:92" ht="22.5" customHeight="1">
      <c r="A329" s="5"/>
      <c r="B329" s="6"/>
      <c r="C329" s="74" t="s">
        <v>236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54">
        <v>139234000</v>
      </c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>
        <v>139234000</v>
      </c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>
        <v>139230770</v>
      </c>
      <c r="BS329" s="54"/>
      <c r="BT329" s="54"/>
      <c r="BU329" s="54"/>
      <c r="BV329" s="54"/>
      <c r="BW329" s="54"/>
      <c r="BX329" s="54"/>
      <c r="BY329" s="54"/>
      <c r="BZ329" s="54"/>
      <c r="CA329" s="54"/>
      <c r="CB329" s="54">
        <v>3230</v>
      </c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</row>
    <row r="330" spans="1:92" ht="22.5" customHeight="1">
      <c r="A330" s="5"/>
      <c r="B330" s="6"/>
      <c r="C330" s="75"/>
      <c r="D330" s="75"/>
      <c r="E330" s="75"/>
      <c r="F330" s="75"/>
      <c r="G330" s="75"/>
      <c r="H330" s="75"/>
      <c r="I330" s="75"/>
      <c r="J330" s="75"/>
      <c r="K330" s="76" t="s">
        <v>125</v>
      </c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54">
        <v>29113000</v>
      </c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>
        <v>29113000</v>
      </c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>
        <v>29111330</v>
      </c>
      <c r="BS330" s="54"/>
      <c r="BT330" s="54"/>
      <c r="BU330" s="54"/>
      <c r="BV330" s="54"/>
      <c r="BW330" s="54"/>
      <c r="BX330" s="54"/>
      <c r="BY330" s="54"/>
      <c r="BZ330" s="54"/>
      <c r="CA330" s="54"/>
      <c r="CB330" s="54">
        <v>1670</v>
      </c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</row>
    <row r="331" spans="1:92" ht="22.5" customHeight="1">
      <c r="A331" s="5"/>
      <c r="B331" s="6"/>
      <c r="C331" s="75"/>
      <c r="D331" s="75"/>
      <c r="E331" s="75"/>
      <c r="F331" s="75"/>
      <c r="G331" s="75"/>
      <c r="H331" s="75"/>
      <c r="I331" s="75"/>
      <c r="J331" s="75"/>
      <c r="K331" s="76" t="s">
        <v>126</v>
      </c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54">
        <v>110121000</v>
      </c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>
        <v>110121000</v>
      </c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>
        <v>110119440</v>
      </c>
      <c r="BS331" s="54"/>
      <c r="BT331" s="54"/>
      <c r="BU331" s="54"/>
      <c r="BV331" s="54"/>
      <c r="BW331" s="54"/>
      <c r="BX331" s="54"/>
      <c r="BY331" s="54"/>
      <c r="BZ331" s="54"/>
      <c r="CA331" s="54"/>
      <c r="CB331" s="54">
        <v>1560</v>
      </c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</row>
    <row r="332" spans="1:92" ht="22.5" customHeight="1">
      <c r="A332" s="73" t="s">
        <v>225</v>
      </c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54">
        <v>5000000</v>
      </c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>
        <v>5000000</v>
      </c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>
        <v>5000000</v>
      </c>
      <c r="BS332" s="54"/>
      <c r="BT332" s="54"/>
      <c r="BU332" s="54"/>
      <c r="BV332" s="54"/>
      <c r="BW332" s="54"/>
      <c r="BX332" s="54"/>
      <c r="BY332" s="54"/>
      <c r="BZ332" s="54"/>
      <c r="CA332" s="54"/>
      <c r="CB332" s="54">
        <v>0</v>
      </c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</row>
    <row r="333" spans="1:92" ht="22.5" customHeight="1">
      <c r="A333" s="5"/>
      <c r="B333" s="74" t="s">
        <v>128</v>
      </c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54">
        <v>5000000</v>
      </c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>
        <v>5000000</v>
      </c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>
        <v>5000000</v>
      </c>
      <c r="BS333" s="54"/>
      <c r="BT333" s="54"/>
      <c r="BU333" s="54"/>
      <c r="BV333" s="54"/>
      <c r="BW333" s="54"/>
      <c r="BX333" s="54"/>
      <c r="BY333" s="54"/>
      <c r="BZ333" s="54"/>
      <c r="CA333" s="54"/>
      <c r="CB333" s="54">
        <v>0</v>
      </c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</row>
    <row r="334" spans="1:92" ht="22.5" customHeight="1">
      <c r="A334" s="5"/>
      <c r="B334" s="6"/>
      <c r="C334" s="74" t="s">
        <v>240</v>
      </c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54">
        <v>5000000</v>
      </c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>
        <v>5000000</v>
      </c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>
        <v>5000000</v>
      </c>
      <c r="BS334" s="54"/>
      <c r="BT334" s="54"/>
      <c r="BU334" s="54"/>
      <c r="BV334" s="54"/>
      <c r="BW334" s="54"/>
      <c r="BX334" s="54"/>
      <c r="BY334" s="54"/>
      <c r="BZ334" s="54"/>
      <c r="CA334" s="54"/>
      <c r="CB334" s="54">
        <v>0</v>
      </c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</row>
    <row r="335" spans="1:92" ht="22.5" customHeight="1">
      <c r="A335" s="5"/>
      <c r="B335" s="6"/>
      <c r="C335" s="75"/>
      <c r="D335" s="75"/>
      <c r="E335" s="75"/>
      <c r="F335" s="75"/>
      <c r="G335" s="75"/>
      <c r="H335" s="75"/>
      <c r="I335" s="75"/>
      <c r="J335" s="75"/>
      <c r="K335" s="76" t="s">
        <v>228</v>
      </c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54">
        <v>5000000</v>
      </c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>
        <v>5000000</v>
      </c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>
        <v>5000000</v>
      </c>
      <c r="BS335" s="54"/>
      <c r="BT335" s="54"/>
      <c r="BU335" s="54"/>
      <c r="BV335" s="54"/>
      <c r="BW335" s="54"/>
      <c r="BX335" s="54"/>
      <c r="BY335" s="54"/>
      <c r="BZ335" s="54"/>
      <c r="CA335" s="54"/>
      <c r="CB335" s="54">
        <v>0</v>
      </c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</row>
    <row r="336" spans="1:92" ht="22.5" customHeight="1">
      <c r="A336" s="73" t="s">
        <v>239</v>
      </c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54">
        <v>2940000</v>
      </c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>
        <v>2940000</v>
      </c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>
        <v>2939600</v>
      </c>
      <c r="BS336" s="54"/>
      <c r="BT336" s="54"/>
      <c r="BU336" s="54"/>
      <c r="BV336" s="54"/>
      <c r="BW336" s="54"/>
      <c r="BX336" s="54"/>
      <c r="BY336" s="54"/>
      <c r="BZ336" s="54"/>
      <c r="CA336" s="54"/>
      <c r="CB336" s="54">
        <v>400</v>
      </c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</row>
    <row r="337" spans="1:92" ht="22.5" customHeight="1">
      <c r="A337" s="5"/>
      <c r="B337" s="74" t="s">
        <v>429</v>
      </c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54">
        <v>2940000</v>
      </c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>
        <v>2940000</v>
      </c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>
        <v>2939600</v>
      </c>
      <c r="BS337" s="54"/>
      <c r="BT337" s="54"/>
      <c r="BU337" s="54"/>
      <c r="BV337" s="54"/>
      <c r="BW337" s="54"/>
      <c r="BX337" s="54"/>
      <c r="BY337" s="54"/>
      <c r="BZ337" s="54"/>
      <c r="CA337" s="54"/>
      <c r="CB337" s="54">
        <v>400</v>
      </c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</row>
    <row r="338" spans="1:92" ht="22.5" customHeight="1">
      <c r="A338" s="5"/>
      <c r="B338" s="6"/>
      <c r="C338" s="74" t="s">
        <v>429</v>
      </c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54">
        <v>2940000</v>
      </c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>
        <v>2940000</v>
      </c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>
        <v>2939600</v>
      </c>
      <c r="BS338" s="54"/>
      <c r="BT338" s="54"/>
      <c r="BU338" s="54"/>
      <c r="BV338" s="54"/>
      <c r="BW338" s="54"/>
      <c r="BX338" s="54"/>
      <c r="BY338" s="54"/>
      <c r="BZ338" s="54"/>
      <c r="CA338" s="54"/>
      <c r="CB338" s="54">
        <v>400</v>
      </c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</row>
    <row r="339" spans="1:92" ht="22.5" customHeight="1">
      <c r="A339" s="5"/>
      <c r="B339" s="6"/>
      <c r="C339" s="75"/>
      <c r="D339" s="75"/>
      <c r="E339" s="75"/>
      <c r="F339" s="75"/>
      <c r="G339" s="75"/>
      <c r="H339" s="75"/>
      <c r="I339" s="75"/>
      <c r="J339" s="75"/>
      <c r="K339" s="76" t="s">
        <v>130</v>
      </c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54">
        <v>2938000</v>
      </c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>
        <v>2938000</v>
      </c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>
        <v>2937670</v>
      </c>
      <c r="BS339" s="54"/>
      <c r="BT339" s="54"/>
      <c r="BU339" s="54"/>
      <c r="BV339" s="54"/>
      <c r="BW339" s="54"/>
      <c r="BX339" s="54"/>
      <c r="BY339" s="54"/>
      <c r="BZ339" s="54"/>
      <c r="CA339" s="54"/>
      <c r="CB339" s="54">
        <v>330</v>
      </c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</row>
    <row r="340" spans="1:92" ht="22.5" customHeight="1">
      <c r="A340" s="5"/>
      <c r="B340" s="6"/>
      <c r="C340" s="75"/>
      <c r="D340" s="75"/>
      <c r="E340" s="75"/>
      <c r="F340" s="75"/>
      <c r="G340" s="75"/>
      <c r="H340" s="75"/>
      <c r="I340" s="75"/>
      <c r="J340" s="75"/>
      <c r="K340" s="76" t="s">
        <v>178</v>
      </c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54">
        <v>2000</v>
      </c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>
        <v>2000</v>
      </c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>
        <v>1930</v>
      </c>
      <c r="BS340" s="54"/>
      <c r="BT340" s="54"/>
      <c r="BU340" s="54"/>
      <c r="BV340" s="54"/>
      <c r="BW340" s="54"/>
      <c r="BX340" s="54"/>
      <c r="BY340" s="54"/>
      <c r="BZ340" s="54"/>
      <c r="CA340" s="54"/>
      <c r="CB340" s="54">
        <v>70</v>
      </c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</row>
    <row r="341" spans="1:92" ht="22.5" customHeight="1">
      <c r="A341" s="51" t="s">
        <v>433</v>
      </c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65">
        <v>1593556000</v>
      </c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>
        <v>1593556000</v>
      </c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>
        <v>1582364160</v>
      </c>
      <c r="BS341" s="65"/>
      <c r="BT341" s="65"/>
      <c r="BU341" s="65"/>
      <c r="BV341" s="65"/>
      <c r="BW341" s="65"/>
      <c r="BX341" s="65"/>
      <c r="BY341" s="65"/>
      <c r="BZ341" s="65"/>
      <c r="CA341" s="65"/>
      <c r="CB341" s="65">
        <v>11191840</v>
      </c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</row>
    <row r="342" ht="357.75" customHeight="1"/>
    <row r="343" ht="1.5" customHeight="1"/>
    <row r="344" spans="1:92" ht="17.25" customHeight="1">
      <c r="A344" s="68" t="s">
        <v>346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D344" s="69" t="s">
        <v>79</v>
      </c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Z344" s="77" t="s">
        <v>144</v>
      </c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</row>
    <row r="345" ht="5.25" customHeight="1"/>
    <row r="346" ht="36" customHeight="1"/>
    <row r="347" spans="31:89" ht="14.25" customHeight="1">
      <c r="AE347" s="47" t="s">
        <v>361</v>
      </c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</row>
    <row r="348" ht="15.75" customHeight="1"/>
    <row r="349" spans="1:122" ht="22.5" customHeight="1">
      <c r="A349" s="60" t="s">
        <v>135</v>
      </c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1" t="s">
        <v>648</v>
      </c>
      <c r="DI349" s="61"/>
      <c r="DJ349" s="61"/>
      <c r="DK349" s="61"/>
      <c r="DL349" s="61"/>
      <c r="DM349" s="61"/>
      <c r="DN349" s="61"/>
      <c r="DO349" s="61"/>
      <c r="DP349" s="61"/>
      <c r="DQ349" s="61"/>
      <c r="DR349" s="62"/>
    </row>
    <row r="350" spans="1:122" ht="22.5" customHeight="1">
      <c r="A350" s="51" t="s">
        <v>423</v>
      </c>
      <c r="B350" s="51"/>
      <c r="C350" s="51"/>
      <c r="D350" s="51"/>
      <c r="E350" s="51"/>
      <c r="F350" s="51"/>
      <c r="G350" s="51"/>
      <c r="H350" s="51"/>
      <c r="I350" s="51"/>
      <c r="J350" s="51" t="s">
        <v>432</v>
      </c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 t="s">
        <v>457</v>
      </c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 t="s">
        <v>424</v>
      </c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 t="s">
        <v>444</v>
      </c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7" t="s">
        <v>255</v>
      </c>
      <c r="CH350" s="57"/>
      <c r="CI350" s="57"/>
      <c r="CJ350" s="57"/>
      <c r="CK350" s="57"/>
      <c r="CL350" s="57"/>
      <c r="CM350" s="57"/>
      <c r="CN350" s="57"/>
      <c r="CO350" s="57"/>
      <c r="CP350" s="57"/>
      <c r="CQ350" s="51" t="s">
        <v>430</v>
      </c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80" t="s">
        <v>253</v>
      </c>
      <c r="DJ350" s="80"/>
      <c r="DK350" s="80"/>
      <c r="DL350" s="80"/>
      <c r="DM350" s="80"/>
      <c r="DN350" s="80"/>
      <c r="DO350" s="80"/>
      <c r="DP350" s="80"/>
      <c r="DQ350" s="80"/>
      <c r="DR350" s="81"/>
    </row>
    <row r="351" spans="1:122" ht="22.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1" t="s">
        <v>40</v>
      </c>
      <c r="CR351" s="51"/>
      <c r="CS351" s="51"/>
      <c r="CT351" s="51"/>
      <c r="CU351" s="51"/>
      <c r="CV351" s="51"/>
      <c r="CW351" s="51"/>
      <c r="CX351" s="51"/>
      <c r="CY351" s="51"/>
      <c r="CZ351" s="51" t="s">
        <v>43</v>
      </c>
      <c r="DA351" s="51"/>
      <c r="DB351" s="51"/>
      <c r="DC351" s="51"/>
      <c r="DD351" s="51"/>
      <c r="DE351" s="51"/>
      <c r="DF351" s="51"/>
      <c r="DG351" s="51"/>
      <c r="DH351" s="51"/>
      <c r="DI351" s="80"/>
      <c r="DJ351" s="80"/>
      <c r="DK351" s="80"/>
      <c r="DL351" s="80"/>
      <c r="DM351" s="80"/>
      <c r="DN351" s="80"/>
      <c r="DO351" s="80"/>
      <c r="DP351" s="80"/>
      <c r="DQ351" s="80"/>
      <c r="DR351" s="81"/>
    </row>
    <row r="352" spans="1:122" ht="22.5" customHeight="1">
      <c r="A352" s="82" t="s">
        <v>370</v>
      </c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82"/>
      <c r="DH352" s="82"/>
      <c r="DI352" s="82"/>
      <c r="DJ352" s="82"/>
      <c r="DK352" s="82"/>
      <c r="DL352" s="82"/>
      <c r="DM352" s="82"/>
      <c r="DN352" s="82"/>
      <c r="DO352" s="82"/>
      <c r="DP352" s="82"/>
      <c r="DQ352" s="82"/>
      <c r="DR352" s="83"/>
    </row>
    <row r="353" ht="382.5" customHeight="1"/>
    <row r="354" ht="1.5" customHeight="1"/>
    <row r="355" spans="1:122" ht="17.25" customHeight="1">
      <c r="A355" s="68" t="s">
        <v>351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E355" s="69" t="s">
        <v>97</v>
      </c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CN355" s="70" t="s">
        <v>144</v>
      </c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1"/>
    </row>
    <row r="356" ht="5.25" customHeight="1"/>
    <row r="357" ht="36" customHeight="1"/>
    <row r="358" spans="77:110" ht="14.25" customHeight="1">
      <c r="BY358" s="47" t="s">
        <v>377</v>
      </c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</row>
    <row r="359" ht="15.75" customHeight="1"/>
    <row r="360" spans="1:130" ht="22.5" customHeight="1">
      <c r="A360" s="60" t="s">
        <v>135</v>
      </c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1" t="s">
        <v>648</v>
      </c>
      <c r="DQ360" s="61"/>
      <c r="DR360" s="62"/>
      <c r="DS360" s="62"/>
      <c r="DT360" s="62"/>
      <c r="DU360" s="62"/>
      <c r="DV360" s="62"/>
      <c r="DW360" s="62"/>
      <c r="DX360" s="62"/>
      <c r="DY360" s="62"/>
      <c r="DZ360" s="62"/>
    </row>
    <row r="361" spans="1:130" ht="33.75" customHeight="1">
      <c r="A361" s="51" t="s">
        <v>423</v>
      </c>
      <c r="B361" s="51"/>
      <c r="C361" s="51"/>
      <c r="D361" s="51"/>
      <c r="E361" s="51"/>
      <c r="F361" s="51"/>
      <c r="G361" s="51"/>
      <c r="H361" s="51" t="s">
        <v>432</v>
      </c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 t="s">
        <v>457</v>
      </c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 t="s">
        <v>424</v>
      </c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 t="s">
        <v>444</v>
      </c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7" t="s">
        <v>251</v>
      </c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 t="s">
        <v>154</v>
      </c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 t="s">
        <v>247</v>
      </c>
      <c r="DI361" s="57"/>
      <c r="DJ361" s="57"/>
      <c r="DK361" s="57"/>
      <c r="DL361" s="57"/>
      <c r="DM361" s="57"/>
      <c r="DN361" s="57"/>
      <c r="DO361" s="57"/>
      <c r="DP361" s="57"/>
      <c r="DQ361" s="57"/>
      <c r="DR361" s="81" t="s">
        <v>147</v>
      </c>
      <c r="DS361" s="81"/>
      <c r="DT361" s="81"/>
      <c r="DU361" s="53" t="s">
        <v>434</v>
      </c>
      <c r="DV361" s="53"/>
      <c r="DW361" s="53"/>
      <c r="DX361" s="53" t="s">
        <v>431</v>
      </c>
      <c r="DY361" s="53"/>
      <c r="DZ361" s="53"/>
    </row>
    <row r="362" spans="1:130" ht="22.5" customHeight="1">
      <c r="A362" s="82" t="s">
        <v>370</v>
      </c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82"/>
      <c r="DH362" s="82"/>
      <c r="DI362" s="82"/>
      <c r="DJ362" s="82"/>
      <c r="DK362" s="82"/>
      <c r="DL362" s="82"/>
      <c r="DM362" s="82"/>
      <c r="DN362" s="82"/>
      <c r="DO362" s="82"/>
      <c r="DP362" s="82"/>
      <c r="DQ362" s="82"/>
      <c r="DR362" s="83"/>
      <c r="DS362" s="83"/>
      <c r="DT362" s="83"/>
      <c r="DU362" s="83"/>
      <c r="DV362" s="83"/>
      <c r="DW362" s="83"/>
      <c r="DX362" s="83"/>
      <c r="DY362" s="83"/>
      <c r="DZ362" s="83"/>
    </row>
    <row r="363" ht="409.5" customHeight="1"/>
    <row r="364" ht="1.5" customHeight="1"/>
    <row r="365" spans="1:130" ht="17.25" customHeight="1">
      <c r="A365" s="68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CH365" s="69" t="s">
        <v>54</v>
      </c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DV365" s="71" t="s">
        <v>144</v>
      </c>
      <c r="DW365" s="71"/>
      <c r="DX365" s="71"/>
      <c r="DY365" s="71"/>
      <c r="DZ365" s="71"/>
    </row>
    <row r="366" ht="5.25" customHeight="1"/>
    <row r="367" ht="36" customHeight="1"/>
    <row r="368" spans="68:119" ht="14.25" customHeight="1">
      <c r="BP368" s="47" t="s">
        <v>115</v>
      </c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</row>
    <row r="369" ht="15.75" customHeight="1"/>
    <row r="370" spans="1:130" ht="22.5" customHeight="1">
      <c r="A370" s="60" t="s">
        <v>135</v>
      </c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1" t="s">
        <v>648</v>
      </c>
      <c r="DQ370" s="61"/>
      <c r="DR370" s="62"/>
      <c r="DS370" s="62"/>
      <c r="DT370" s="62"/>
      <c r="DU370" s="62"/>
      <c r="DV370" s="62"/>
      <c r="DW370" s="62"/>
      <c r="DX370" s="62"/>
      <c r="DY370" s="62"/>
      <c r="DZ370" s="62"/>
    </row>
    <row r="371" spans="1:130" ht="33.75" customHeight="1">
      <c r="A371" s="51" t="s">
        <v>423</v>
      </c>
      <c r="B371" s="51"/>
      <c r="C371" s="51"/>
      <c r="D371" s="51"/>
      <c r="E371" s="51"/>
      <c r="F371" s="51"/>
      <c r="G371" s="51"/>
      <c r="H371" s="51" t="s">
        <v>432</v>
      </c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 t="s">
        <v>457</v>
      </c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 t="s">
        <v>424</v>
      </c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 t="s">
        <v>444</v>
      </c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 t="s">
        <v>435</v>
      </c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 t="s">
        <v>451</v>
      </c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  <c r="DH371" s="51" t="s">
        <v>453</v>
      </c>
      <c r="DI371" s="51"/>
      <c r="DJ371" s="51"/>
      <c r="DK371" s="51"/>
      <c r="DL371" s="51"/>
      <c r="DM371" s="51"/>
      <c r="DN371" s="51"/>
      <c r="DO371" s="51"/>
      <c r="DP371" s="51"/>
      <c r="DQ371" s="51"/>
      <c r="DR371" s="53" t="s">
        <v>436</v>
      </c>
      <c r="DS371" s="53"/>
      <c r="DT371" s="53"/>
      <c r="DU371" s="81" t="s">
        <v>248</v>
      </c>
      <c r="DV371" s="81"/>
      <c r="DW371" s="81"/>
      <c r="DX371" s="81"/>
      <c r="DY371" s="53" t="s">
        <v>53</v>
      </c>
      <c r="DZ371" s="53"/>
    </row>
    <row r="372" spans="1:130" ht="22.5" customHeight="1">
      <c r="A372" s="82" t="s">
        <v>370</v>
      </c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82"/>
      <c r="DH372" s="82"/>
      <c r="DI372" s="82"/>
      <c r="DJ372" s="82"/>
      <c r="DK372" s="82"/>
      <c r="DL372" s="82"/>
      <c r="DM372" s="82"/>
      <c r="DN372" s="82"/>
      <c r="DO372" s="82"/>
      <c r="DP372" s="82"/>
      <c r="DQ372" s="82"/>
      <c r="DR372" s="83"/>
      <c r="DS372" s="83"/>
      <c r="DT372" s="83"/>
      <c r="DU372" s="83"/>
      <c r="DV372" s="83"/>
      <c r="DW372" s="83"/>
      <c r="DX372" s="83"/>
      <c r="DY372" s="83"/>
      <c r="DZ372" s="83"/>
    </row>
    <row r="373" ht="409.5" customHeight="1"/>
    <row r="374" ht="1.5" customHeight="1"/>
    <row r="375" spans="1:130" ht="17.25" customHeight="1">
      <c r="A375" s="68" t="s">
        <v>344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CH375" s="69" t="s">
        <v>38</v>
      </c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DV375" s="71" t="s">
        <v>144</v>
      </c>
      <c r="DW375" s="71"/>
      <c r="DX375" s="71"/>
      <c r="DY375" s="71"/>
      <c r="DZ375" s="71"/>
    </row>
    <row r="376" ht="5.25" customHeight="1"/>
    <row r="377" ht="35.25" customHeight="1"/>
    <row r="378" spans="68:119" ht="14.25" customHeight="1">
      <c r="BP378" s="47" t="s">
        <v>111</v>
      </c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</row>
    <row r="379" ht="15.75" customHeight="1"/>
    <row r="380" spans="1:130" ht="22.5" customHeight="1">
      <c r="A380" s="60" t="s">
        <v>135</v>
      </c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1" t="s">
        <v>648</v>
      </c>
      <c r="DR380" s="62"/>
      <c r="DS380" s="62"/>
      <c r="DT380" s="62"/>
      <c r="DU380" s="62"/>
      <c r="DV380" s="62"/>
      <c r="DW380" s="62"/>
      <c r="DX380" s="62"/>
      <c r="DY380" s="62"/>
      <c r="DZ380" s="62"/>
    </row>
    <row r="381" spans="1:130" ht="33.75" customHeight="1">
      <c r="A381" s="51" t="s">
        <v>423</v>
      </c>
      <c r="B381" s="51"/>
      <c r="C381" s="51"/>
      <c r="D381" s="51"/>
      <c r="E381" s="51"/>
      <c r="F381" s="51"/>
      <c r="G381" s="51" t="s">
        <v>432</v>
      </c>
      <c r="H381" s="51"/>
      <c r="I381" s="51"/>
      <c r="J381" s="51"/>
      <c r="K381" s="51"/>
      <c r="L381" s="51"/>
      <c r="M381" s="51"/>
      <c r="N381" s="51"/>
      <c r="O381" s="51"/>
      <c r="P381" s="51"/>
      <c r="Q381" s="51" t="s">
        <v>457</v>
      </c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 t="s">
        <v>424</v>
      </c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 t="s">
        <v>444</v>
      </c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 t="s">
        <v>435</v>
      </c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 t="s">
        <v>242</v>
      </c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  <c r="CZ381" s="51"/>
      <c r="DA381" s="51"/>
      <c r="DB381" s="51" t="s">
        <v>454</v>
      </c>
      <c r="DC381" s="51"/>
      <c r="DD381" s="51"/>
      <c r="DE381" s="51"/>
      <c r="DF381" s="51"/>
      <c r="DG381" s="51"/>
      <c r="DH381" s="51"/>
      <c r="DI381" s="51"/>
      <c r="DJ381" s="51"/>
      <c r="DK381" s="51"/>
      <c r="DL381" s="51"/>
      <c r="DM381" s="51"/>
      <c r="DN381" s="51"/>
      <c r="DO381" s="80" t="s">
        <v>256</v>
      </c>
      <c r="DP381" s="80"/>
      <c r="DQ381" s="80"/>
      <c r="DR381" s="81"/>
      <c r="DS381" s="81"/>
      <c r="DT381" s="53" t="s">
        <v>446</v>
      </c>
      <c r="DU381" s="53"/>
      <c r="DV381" s="53"/>
      <c r="DW381" s="81" t="s">
        <v>252</v>
      </c>
      <c r="DX381" s="81"/>
      <c r="DY381" s="81"/>
      <c r="DZ381" s="2" t="s">
        <v>53</v>
      </c>
    </row>
    <row r="382" spans="1:130" ht="22.5" customHeight="1">
      <c r="A382" s="82" t="s">
        <v>370</v>
      </c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82"/>
      <c r="DH382" s="82"/>
      <c r="DI382" s="82"/>
      <c r="DJ382" s="82"/>
      <c r="DK382" s="82"/>
      <c r="DL382" s="82"/>
      <c r="DM382" s="82"/>
      <c r="DN382" s="82"/>
      <c r="DO382" s="82"/>
      <c r="DP382" s="82"/>
      <c r="DQ382" s="82"/>
      <c r="DR382" s="83"/>
      <c r="DS382" s="83"/>
      <c r="DT382" s="83"/>
      <c r="DU382" s="83"/>
      <c r="DV382" s="83"/>
      <c r="DW382" s="83"/>
      <c r="DX382" s="83"/>
      <c r="DY382" s="83"/>
      <c r="DZ382" s="83"/>
    </row>
    <row r="383" ht="409.5" customHeight="1"/>
    <row r="384" ht="1.5" customHeight="1"/>
    <row r="385" spans="1:130" ht="17.25" customHeight="1">
      <c r="A385" s="68" t="s">
        <v>350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CH385" s="69" t="s">
        <v>51</v>
      </c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DV385" s="71" t="s">
        <v>144</v>
      </c>
      <c r="DW385" s="71"/>
      <c r="DX385" s="71"/>
      <c r="DY385" s="71"/>
      <c r="DZ385" s="71"/>
    </row>
    <row r="386" ht="5.25" customHeight="1"/>
    <row r="387" ht="36" customHeight="1"/>
    <row r="388" spans="68:119" ht="14.25" customHeight="1">
      <c r="BP388" s="47" t="s">
        <v>378</v>
      </c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</row>
    <row r="389" ht="15.75" customHeight="1"/>
    <row r="390" spans="1:130" ht="22.5" customHeight="1">
      <c r="A390" s="84" t="s">
        <v>135</v>
      </c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84"/>
      <c r="CI390" s="84"/>
      <c r="CJ390" s="84"/>
      <c r="CK390" s="84"/>
      <c r="CL390" s="84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/>
      <c r="DJ390" s="84"/>
      <c r="DK390" s="84"/>
      <c r="DL390" s="84"/>
      <c r="DM390" s="84"/>
      <c r="DN390" s="84"/>
      <c r="DO390" s="84"/>
      <c r="DP390" s="84"/>
      <c r="DQ390" s="84"/>
      <c r="DR390" s="85"/>
      <c r="DS390" s="85"/>
      <c r="DT390" s="62" t="s">
        <v>648</v>
      </c>
      <c r="DU390" s="62"/>
      <c r="DV390" s="62"/>
      <c r="DW390" s="62"/>
      <c r="DX390" s="62"/>
      <c r="DY390" s="62"/>
      <c r="DZ390" s="62"/>
    </row>
    <row r="391" spans="1:130" ht="33.75" customHeight="1">
      <c r="A391" s="51" t="s">
        <v>423</v>
      </c>
      <c r="B391" s="51"/>
      <c r="C391" s="51"/>
      <c r="D391" s="51"/>
      <c r="E391" s="51"/>
      <c r="F391" s="51"/>
      <c r="G391" s="51" t="s">
        <v>432</v>
      </c>
      <c r="H391" s="51"/>
      <c r="I391" s="51"/>
      <c r="J391" s="51"/>
      <c r="K391" s="51"/>
      <c r="L391" s="51"/>
      <c r="M391" s="51"/>
      <c r="N391" s="51"/>
      <c r="O391" s="51"/>
      <c r="P391" s="51"/>
      <c r="Q391" s="51" t="s">
        <v>457</v>
      </c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 t="s">
        <v>424</v>
      </c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 t="s">
        <v>444</v>
      </c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 t="s">
        <v>443</v>
      </c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 t="s">
        <v>455</v>
      </c>
      <c r="CO391" s="51"/>
      <c r="CP391" s="51"/>
      <c r="CQ391" s="51"/>
      <c r="CR391" s="51"/>
      <c r="CS391" s="51"/>
      <c r="CT391" s="51"/>
      <c r="CU391" s="51"/>
      <c r="CV391" s="51"/>
      <c r="CW391" s="51"/>
      <c r="CX391" s="51"/>
      <c r="CY391" s="51"/>
      <c r="CZ391" s="51"/>
      <c r="DA391" s="51"/>
      <c r="DB391" s="51" t="s">
        <v>435</v>
      </c>
      <c r="DC391" s="51"/>
      <c r="DD391" s="51"/>
      <c r="DE391" s="51"/>
      <c r="DF391" s="51"/>
      <c r="DG391" s="51"/>
      <c r="DH391" s="51"/>
      <c r="DI391" s="51"/>
      <c r="DJ391" s="51"/>
      <c r="DK391" s="51"/>
      <c r="DL391" s="51"/>
      <c r="DM391" s="51"/>
      <c r="DN391" s="51"/>
      <c r="DO391" s="52" t="s">
        <v>451</v>
      </c>
      <c r="DP391" s="52"/>
      <c r="DQ391" s="52"/>
      <c r="DR391" s="53"/>
      <c r="DS391" s="53"/>
      <c r="DT391" s="53" t="s">
        <v>400</v>
      </c>
      <c r="DU391" s="53"/>
      <c r="DV391" s="53"/>
      <c r="DW391" s="81" t="s">
        <v>241</v>
      </c>
      <c r="DX391" s="81"/>
      <c r="DY391" s="81"/>
      <c r="DZ391" s="2" t="s">
        <v>53</v>
      </c>
    </row>
    <row r="392" spans="1:130" ht="22.5" customHeight="1">
      <c r="A392" s="82" t="s">
        <v>370</v>
      </c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82"/>
      <c r="DH392" s="82"/>
      <c r="DI392" s="82"/>
      <c r="DJ392" s="82"/>
      <c r="DK392" s="82"/>
      <c r="DL392" s="82"/>
      <c r="DM392" s="82"/>
      <c r="DN392" s="82"/>
      <c r="DO392" s="82"/>
      <c r="DP392" s="82"/>
      <c r="DQ392" s="82"/>
      <c r="DR392" s="83"/>
      <c r="DS392" s="83"/>
      <c r="DT392" s="83"/>
      <c r="DU392" s="83"/>
      <c r="DV392" s="83"/>
      <c r="DW392" s="83"/>
      <c r="DX392" s="83"/>
      <c r="DY392" s="83"/>
      <c r="DZ392" s="83"/>
    </row>
    <row r="393" ht="409.5" customHeight="1"/>
    <row r="394" ht="1.5" customHeight="1"/>
    <row r="395" spans="1:130" ht="17.25" customHeight="1">
      <c r="A395" s="68" t="s">
        <v>356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CH395" s="69" t="s">
        <v>47</v>
      </c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DV395" s="71" t="s">
        <v>144</v>
      </c>
      <c r="DW395" s="71"/>
      <c r="DX395" s="71"/>
      <c r="DY395" s="71"/>
      <c r="DZ395" s="71"/>
    </row>
    <row r="396" ht="5.25" customHeight="1"/>
    <row r="397" ht="19.5" customHeight="1"/>
    <row r="398" spans="1:122" ht="31.5" customHeight="1">
      <c r="A398" s="86" t="s">
        <v>254</v>
      </c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7"/>
    </row>
    <row r="399" ht="12.75" customHeight="1"/>
    <row r="400" spans="1:122" ht="13.5" customHeight="1">
      <c r="A400" s="60" t="s">
        <v>144</v>
      </c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1" t="s">
        <v>648</v>
      </c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2"/>
    </row>
    <row r="401" spans="1:122" ht="3" customHeight="1">
      <c r="A401" s="51" t="s">
        <v>457</v>
      </c>
      <c r="B401" s="51"/>
      <c r="C401" s="51"/>
      <c r="D401" s="51" t="s">
        <v>424</v>
      </c>
      <c r="E401" s="51"/>
      <c r="F401" s="51"/>
      <c r="G401" s="51"/>
      <c r="H401" s="51"/>
      <c r="I401" s="51"/>
      <c r="J401" s="51"/>
      <c r="K401" s="51"/>
      <c r="L401" s="51"/>
      <c r="M401" s="51" t="s">
        <v>444</v>
      </c>
      <c r="N401" s="51"/>
      <c r="O401" s="51"/>
      <c r="P401" s="51"/>
      <c r="Q401" s="51"/>
      <c r="R401" s="51"/>
      <c r="S401" s="51"/>
      <c r="T401" s="51"/>
      <c r="U401" s="51"/>
      <c r="V401" s="51"/>
      <c r="W401" s="51" t="s">
        <v>412</v>
      </c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 t="s">
        <v>36</v>
      </c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 t="s">
        <v>56</v>
      </c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 t="s">
        <v>419</v>
      </c>
      <c r="CN401" s="51"/>
      <c r="CO401" s="51"/>
      <c r="CP401" s="51"/>
      <c r="CQ401" s="51"/>
      <c r="CR401" s="51"/>
      <c r="CS401" s="51"/>
      <c r="CT401" s="51"/>
      <c r="CU401" s="51"/>
      <c r="CV401" s="51"/>
      <c r="CW401" s="51"/>
      <c r="CX401" s="51"/>
      <c r="CY401" s="51" t="s">
        <v>420</v>
      </c>
      <c r="CZ401" s="51"/>
      <c r="DA401" s="51"/>
      <c r="DB401" s="51"/>
      <c r="DC401" s="51"/>
      <c r="DD401" s="51"/>
      <c r="DE401" s="51"/>
      <c r="DF401" s="51"/>
      <c r="DG401" s="51"/>
      <c r="DH401" s="51"/>
      <c r="DI401" s="51"/>
      <c r="DJ401" s="52" t="s">
        <v>65</v>
      </c>
      <c r="DK401" s="52"/>
      <c r="DL401" s="52"/>
      <c r="DM401" s="52"/>
      <c r="DN401" s="52"/>
      <c r="DO401" s="52"/>
      <c r="DP401" s="52"/>
      <c r="DQ401" s="52"/>
      <c r="DR401" s="53"/>
    </row>
    <row r="402" spans="1:122" ht="18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  <c r="CQ402" s="51"/>
      <c r="CR402" s="51"/>
      <c r="CS402" s="51"/>
      <c r="CT402" s="51"/>
      <c r="CU402" s="51"/>
      <c r="CV402" s="51"/>
      <c r="CW402" s="51"/>
      <c r="CX402" s="51"/>
      <c r="CY402" s="51"/>
      <c r="CZ402" s="51"/>
      <c r="DA402" s="51"/>
      <c r="DB402" s="51"/>
      <c r="DC402" s="51"/>
      <c r="DD402" s="51"/>
      <c r="DE402" s="51"/>
      <c r="DF402" s="51"/>
      <c r="DG402" s="51"/>
      <c r="DH402" s="51"/>
      <c r="DI402" s="51"/>
      <c r="DJ402" s="52"/>
      <c r="DK402" s="52"/>
      <c r="DL402" s="52"/>
      <c r="DM402" s="52"/>
      <c r="DN402" s="52"/>
      <c r="DO402" s="52"/>
      <c r="DP402" s="52"/>
      <c r="DQ402" s="52"/>
      <c r="DR402" s="53"/>
    </row>
    <row r="403" spans="1:122" ht="22.5" customHeight="1">
      <c r="A403" s="82" t="s">
        <v>243</v>
      </c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82"/>
      <c r="DH403" s="82"/>
      <c r="DI403" s="82"/>
      <c r="DJ403" s="82"/>
      <c r="DK403" s="82"/>
      <c r="DL403" s="82"/>
      <c r="DM403" s="82"/>
      <c r="DN403" s="82"/>
      <c r="DO403" s="82"/>
      <c r="DP403" s="82"/>
      <c r="DQ403" s="82"/>
      <c r="DR403" s="83"/>
    </row>
    <row r="404" ht="409.5" customHeight="1"/>
    <row r="405" ht="1.5" customHeight="1"/>
    <row r="406" spans="1:122" ht="17.25" customHeight="1">
      <c r="A406" s="68" t="s">
        <v>357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BE406" s="69" t="s">
        <v>399</v>
      </c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CX406" s="70" t="s">
        <v>144</v>
      </c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1"/>
    </row>
    <row r="407" ht="4.5" customHeight="1"/>
    <row r="408" ht="19.5" customHeight="1"/>
    <row r="409" spans="1:122" ht="31.5" customHeight="1">
      <c r="A409" s="86" t="s">
        <v>249</v>
      </c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7"/>
    </row>
    <row r="410" ht="12.75" customHeight="1"/>
    <row r="411" spans="1:122" ht="14.25" customHeight="1">
      <c r="A411" s="60" t="s">
        <v>144</v>
      </c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1" t="s">
        <v>648</v>
      </c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2"/>
    </row>
    <row r="412" spans="1:122" ht="22.5" customHeight="1">
      <c r="A412" s="51" t="s">
        <v>457</v>
      </c>
      <c r="B412" s="51"/>
      <c r="C412" s="51"/>
      <c r="D412" s="51" t="s">
        <v>424</v>
      </c>
      <c r="E412" s="51"/>
      <c r="F412" s="51"/>
      <c r="G412" s="51"/>
      <c r="H412" s="51"/>
      <c r="I412" s="51"/>
      <c r="J412" s="51"/>
      <c r="K412" s="51"/>
      <c r="L412" s="51"/>
      <c r="M412" s="51" t="s">
        <v>444</v>
      </c>
      <c r="N412" s="51"/>
      <c r="O412" s="51"/>
      <c r="P412" s="51"/>
      <c r="Q412" s="51"/>
      <c r="R412" s="51"/>
      <c r="S412" s="51"/>
      <c r="T412" s="51"/>
      <c r="U412" s="51"/>
      <c r="V412" s="51"/>
      <c r="W412" s="51" t="s">
        <v>412</v>
      </c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 t="s">
        <v>36</v>
      </c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 t="s">
        <v>56</v>
      </c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 t="s">
        <v>419</v>
      </c>
      <c r="CN412" s="51"/>
      <c r="CO412" s="51"/>
      <c r="CP412" s="51"/>
      <c r="CQ412" s="51"/>
      <c r="CR412" s="51"/>
      <c r="CS412" s="51"/>
      <c r="CT412" s="51"/>
      <c r="CU412" s="51"/>
      <c r="CV412" s="51"/>
      <c r="CW412" s="51"/>
      <c r="CX412" s="51"/>
      <c r="CY412" s="51" t="s">
        <v>420</v>
      </c>
      <c r="CZ412" s="51"/>
      <c r="DA412" s="51"/>
      <c r="DB412" s="51"/>
      <c r="DC412" s="51"/>
      <c r="DD412" s="51"/>
      <c r="DE412" s="51"/>
      <c r="DF412" s="51"/>
      <c r="DG412" s="51"/>
      <c r="DH412" s="51"/>
      <c r="DI412" s="51"/>
      <c r="DJ412" s="52" t="s">
        <v>65</v>
      </c>
      <c r="DK412" s="52"/>
      <c r="DL412" s="52"/>
      <c r="DM412" s="52"/>
      <c r="DN412" s="52"/>
      <c r="DO412" s="52"/>
      <c r="DP412" s="52"/>
      <c r="DQ412" s="52"/>
      <c r="DR412" s="53"/>
    </row>
    <row r="413" spans="1:122" ht="22.5" customHeight="1">
      <c r="A413" s="82" t="s">
        <v>243</v>
      </c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82"/>
      <c r="DH413" s="82"/>
      <c r="DI413" s="82"/>
      <c r="DJ413" s="82"/>
      <c r="DK413" s="82"/>
      <c r="DL413" s="82"/>
      <c r="DM413" s="82"/>
      <c r="DN413" s="82"/>
      <c r="DO413" s="82"/>
      <c r="DP413" s="82"/>
      <c r="DQ413" s="82"/>
      <c r="DR413" s="83"/>
    </row>
    <row r="414" ht="409.5" customHeight="1"/>
    <row r="415" ht="1.5" customHeight="1"/>
    <row r="416" spans="1:122" ht="17.25" customHeight="1">
      <c r="A416" s="68" t="s">
        <v>352</v>
      </c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BE416" s="69" t="s">
        <v>456</v>
      </c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CX416" s="70" t="s">
        <v>144</v>
      </c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1"/>
    </row>
    <row r="417" ht="4.5" customHeight="1"/>
    <row r="418" ht="19.5" customHeight="1"/>
    <row r="419" spans="1:122" ht="31.5" customHeight="1">
      <c r="A419" s="86" t="s">
        <v>250</v>
      </c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7"/>
    </row>
    <row r="420" ht="12.75" customHeight="1"/>
    <row r="421" spans="1:122" ht="14.25" customHeight="1">
      <c r="A421" s="60" t="s">
        <v>144</v>
      </c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1" t="s">
        <v>648</v>
      </c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2"/>
    </row>
    <row r="422" spans="1:122" ht="22.5" customHeight="1">
      <c r="A422" s="51" t="s">
        <v>457</v>
      </c>
      <c r="B422" s="51"/>
      <c r="C422" s="51"/>
      <c r="D422" s="51" t="s">
        <v>424</v>
      </c>
      <c r="E422" s="51"/>
      <c r="F422" s="51"/>
      <c r="G422" s="51"/>
      <c r="H422" s="51"/>
      <c r="I422" s="51"/>
      <c r="J422" s="51"/>
      <c r="K422" s="51"/>
      <c r="L422" s="51"/>
      <c r="M422" s="51" t="s">
        <v>444</v>
      </c>
      <c r="N422" s="51"/>
      <c r="O422" s="51"/>
      <c r="P422" s="51"/>
      <c r="Q422" s="51"/>
      <c r="R422" s="51"/>
      <c r="S422" s="51"/>
      <c r="T422" s="51"/>
      <c r="U422" s="51"/>
      <c r="V422" s="51"/>
      <c r="W422" s="51" t="s">
        <v>412</v>
      </c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 t="s">
        <v>36</v>
      </c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 t="s">
        <v>56</v>
      </c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 t="s">
        <v>419</v>
      </c>
      <c r="CN422" s="51"/>
      <c r="CO422" s="51"/>
      <c r="CP422" s="51"/>
      <c r="CQ422" s="51"/>
      <c r="CR422" s="51"/>
      <c r="CS422" s="51"/>
      <c r="CT422" s="51"/>
      <c r="CU422" s="51"/>
      <c r="CV422" s="51"/>
      <c r="CW422" s="51"/>
      <c r="CX422" s="51"/>
      <c r="CY422" s="51" t="s">
        <v>420</v>
      </c>
      <c r="CZ422" s="51"/>
      <c r="DA422" s="51"/>
      <c r="DB422" s="51"/>
      <c r="DC422" s="51"/>
      <c r="DD422" s="51"/>
      <c r="DE422" s="51"/>
      <c r="DF422" s="51"/>
      <c r="DG422" s="51"/>
      <c r="DH422" s="51"/>
      <c r="DI422" s="51"/>
      <c r="DJ422" s="52" t="s">
        <v>65</v>
      </c>
      <c r="DK422" s="52"/>
      <c r="DL422" s="52"/>
      <c r="DM422" s="52"/>
      <c r="DN422" s="52"/>
      <c r="DO422" s="52"/>
      <c r="DP422" s="52"/>
      <c r="DQ422" s="52"/>
      <c r="DR422" s="53"/>
    </row>
    <row r="423" spans="1:122" ht="22.5" customHeight="1">
      <c r="A423" s="82" t="s">
        <v>243</v>
      </c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82"/>
      <c r="DH423" s="82"/>
      <c r="DI423" s="82"/>
      <c r="DJ423" s="82"/>
      <c r="DK423" s="82"/>
      <c r="DL423" s="82"/>
      <c r="DM423" s="82"/>
      <c r="DN423" s="82"/>
      <c r="DO423" s="82"/>
      <c r="DP423" s="82"/>
      <c r="DQ423" s="82"/>
      <c r="DR423" s="83"/>
    </row>
    <row r="424" ht="409.5" customHeight="1"/>
    <row r="425" ht="1.5" customHeight="1"/>
    <row r="426" spans="1:122" ht="17.25" customHeight="1">
      <c r="A426" s="68" t="s">
        <v>347</v>
      </c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BE426" s="69" t="s">
        <v>459</v>
      </c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CX426" s="70" t="s">
        <v>144</v>
      </c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1"/>
    </row>
    <row r="427" ht="4.5" customHeight="1"/>
    <row r="428" ht="36" customHeight="1"/>
    <row r="429" spans="50:77" ht="14.25" customHeight="1">
      <c r="AX429" s="47" t="s">
        <v>474</v>
      </c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</row>
    <row r="430" ht="15.75" customHeight="1"/>
    <row r="431" spans="1:122" ht="22.5" customHeight="1">
      <c r="A431" s="48" t="s">
        <v>135</v>
      </c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61" t="s">
        <v>648</v>
      </c>
      <c r="DO431" s="61"/>
      <c r="DP431" s="61"/>
      <c r="DQ431" s="61"/>
      <c r="DR431" s="62"/>
    </row>
    <row r="432" spans="1:122" ht="33.75" customHeight="1">
      <c r="A432" s="51" t="s">
        <v>423</v>
      </c>
      <c r="B432" s="51"/>
      <c r="C432" s="51"/>
      <c r="D432" s="51"/>
      <c r="E432" s="51"/>
      <c r="F432" s="51" t="s">
        <v>432</v>
      </c>
      <c r="G432" s="51"/>
      <c r="H432" s="51"/>
      <c r="I432" s="51"/>
      <c r="J432" s="51"/>
      <c r="K432" s="51"/>
      <c r="L432" s="51"/>
      <c r="M432" s="51"/>
      <c r="N432" s="51"/>
      <c r="O432" s="51"/>
      <c r="P432" s="51" t="s">
        <v>457</v>
      </c>
      <c r="Q432" s="51"/>
      <c r="R432" s="51"/>
      <c r="S432" s="51"/>
      <c r="T432" s="51"/>
      <c r="U432" s="51"/>
      <c r="V432" s="51"/>
      <c r="W432" s="51"/>
      <c r="X432" s="51"/>
      <c r="Y432" s="51" t="s">
        <v>443</v>
      </c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 t="s">
        <v>455</v>
      </c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 t="s">
        <v>45</v>
      </c>
      <c r="BM432" s="51"/>
      <c r="BN432" s="51"/>
      <c r="BO432" s="51"/>
      <c r="BP432" s="51"/>
      <c r="BQ432" s="51"/>
      <c r="BR432" s="51"/>
      <c r="BS432" s="51"/>
      <c r="BT432" s="51"/>
      <c r="BU432" s="57" t="s">
        <v>244</v>
      </c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1" t="s">
        <v>469</v>
      </c>
      <c r="CH432" s="51"/>
      <c r="CI432" s="51"/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 t="s">
        <v>472</v>
      </c>
      <c r="CV432" s="51"/>
      <c r="CW432" s="51"/>
      <c r="CX432" s="51"/>
      <c r="CY432" s="51"/>
      <c r="CZ432" s="51"/>
      <c r="DA432" s="51"/>
      <c r="DB432" s="51"/>
      <c r="DC432" s="51"/>
      <c r="DD432" s="51" t="s">
        <v>482</v>
      </c>
      <c r="DE432" s="51"/>
      <c r="DF432" s="51"/>
      <c r="DG432" s="51"/>
      <c r="DH432" s="51"/>
      <c r="DI432" s="51"/>
      <c r="DJ432" s="51"/>
      <c r="DK432" s="51"/>
      <c r="DL432" s="51"/>
      <c r="DM432" s="51"/>
      <c r="DN432" s="52" t="s">
        <v>485</v>
      </c>
      <c r="DO432" s="52"/>
      <c r="DP432" s="52"/>
      <c r="DQ432" s="52"/>
      <c r="DR432" s="53"/>
    </row>
    <row r="433" spans="1:122" ht="22.5" customHeight="1">
      <c r="A433" s="82" t="s">
        <v>370</v>
      </c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82"/>
      <c r="DH433" s="82"/>
      <c r="DI433" s="82"/>
      <c r="DJ433" s="82"/>
      <c r="DK433" s="82"/>
      <c r="DL433" s="82"/>
      <c r="DM433" s="82"/>
      <c r="DN433" s="82"/>
      <c r="DO433" s="82"/>
      <c r="DP433" s="82"/>
      <c r="DQ433" s="82"/>
      <c r="DR433" s="83"/>
    </row>
    <row r="434" ht="393.75" customHeight="1"/>
    <row r="435" ht="1.5" customHeight="1"/>
    <row r="436" spans="1:122" ht="17.25" customHeight="1">
      <c r="A436" s="68" t="s">
        <v>355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E436" s="69" t="s">
        <v>75</v>
      </c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CN436" s="70" t="s">
        <v>144</v>
      </c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1"/>
    </row>
    <row r="437" ht="5.25" customHeight="1"/>
    <row r="438" ht="36" customHeight="1"/>
    <row r="439" spans="38:83" ht="14.25" customHeight="1">
      <c r="AL439" s="47" t="s">
        <v>151</v>
      </c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</row>
    <row r="440" ht="15.75" customHeight="1"/>
    <row r="441" spans="1:122" ht="22.5" customHeight="1">
      <c r="A441" s="48" t="s">
        <v>135</v>
      </c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9" t="s">
        <v>648</v>
      </c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50"/>
    </row>
    <row r="442" spans="1:122" ht="22.5" customHeight="1">
      <c r="A442" s="51" t="s">
        <v>457</v>
      </c>
      <c r="B442" s="51"/>
      <c r="C442" s="51"/>
      <c r="D442" s="51"/>
      <c r="E442" s="51"/>
      <c r="F442" s="51"/>
      <c r="G442" s="51"/>
      <c r="H442" s="51"/>
      <c r="I442" s="51" t="s">
        <v>391</v>
      </c>
      <c r="J442" s="51"/>
      <c r="K442" s="51"/>
      <c r="L442" s="51"/>
      <c r="M442" s="51"/>
      <c r="N442" s="51"/>
      <c r="O442" s="51"/>
      <c r="P442" s="51"/>
      <c r="Q442" s="51"/>
      <c r="R442" s="51" t="s">
        <v>58</v>
      </c>
      <c r="S442" s="51"/>
      <c r="T442" s="51"/>
      <c r="U442" s="51"/>
      <c r="V442" s="51"/>
      <c r="W442" s="51"/>
      <c r="X442" s="51"/>
      <c r="Y442" s="51"/>
      <c r="Z442" s="51"/>
      <c r="AA442" s="51" t="s">
        <v>206</v>
      </c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1"/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  <c r="CW442" s="51"/>
      <c r="CX442" s="51"/>
      <c r="CY442" s="51"/>
      <c r="CZ442" s="51"/>
      <c r="DA442" s="51"/>
      <c r="DB442" s="51"/>
      <c r="DC442" s="51"/>
      <c r="DD442" s="51"/>
      <c r="DE442" s="51"/>
      <c r="DF442" s="51"/>
      <c r="DG442" s="51"/>
      <c r="DH442" s="51"/>
      <c r="DI442" s="51"/>
      <c r="DJ442" s="51"/>
      <c r="DK442" s="51"/>
      <c r="DL442" s="51"/>
      <c r="DM442" s="51"/>
      <c r="DN442" s="51"/>
      <c r="DO442" s="51"/>
      <c r="DP442" s="52" t="s">
        <v>440</v>
      </c>
      <c r="DQ442" s="52"/>
      <c r="DR442" s="53"/>
    </row>
    <row r="443" spans="1:122" ht="56.2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7" t="s">
        <v>466</v>
      </c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 t="s">
        <v>445</v>
      </c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 t="s">
        <v>158</v>
      </c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 t="s">
        <v>189</v>
      </c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 t="s">
        <v>245</v>
      </c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1" t="s">
        <v>46</v>
      </c>
      <c r="CW443" s="51"/>
      <c r="CX443" s="51"/>
      <c r="CY443" s="51"/>
      <c r="CZ443" s="51"/>
      <c r="DA443" s="51"/>
      <c r="DB443" s="51"/>
      <c r="DC443" s="51"/>
      <c r="DD443" s="51"/>
      <c r="DE443" s="51" t="s">
        <v>64</v>
      </c>
      <c r="DF443" s="51"/>
      <c r="DG443" s="51"/>
      <c r="DH443" s="51"/>
      <c r="DI443" s="51"/>
      <c r="DJ443" s="51"/>
      <c r="DK443" s="51"/>
      <c r="DL443" s="51"/>
      <c r="DM443" s="51"/>
      <c r="DN443" s="51"/>
      <c r="DO443" s="51"/>
      <c r="DP443" s="52"/>
      <c r="DQ443" s="52"/>
      <c r="DR443" s="53"/>
    </row>
    <row r="444" spans="1:122" ht="22.5" customHeight="1">
      <c r="A444" s="63" t="s">
        <v>246</v>
      </c>
      <c r="B444" s="63"/>
      <c r="C444" s="63"/>
      <c r="D444" s="63"/>
      <c r="E444" s="63"/>
      <c r="F444" s="63"/>
      <c r="G444" s="63"/>
      <c r="H444" s="63"/>
      <c r="I444" s="54">
        <v>0</v>
      </c>
      <c r="J444" s="54"/>
      <c r="K444" s="54"/>
      <c r="L444" s="54"/>
      <c r="M444" s="54"/>
      <c r="N444" s="54"/>
      <c r="O444" s="54"/>
      <c r="P444" s="54"/>
      <c r="Q444" s="54"/>
      <c r="R444" s="54">
        <v>0</v>
      </c>
      <c r="S444" s="54"/>
      <c r="T444" s="54"/>
      <c r="U444" s="54"/>
      <c r="V444" s="54"/>
      <c r="W444" s="54"/>
      <c r="X444" s="54"/>
      <c r="Y444" s="54"/>
      <c r="Z444" s="54"/>
      <c r="AA444" s="54">
        <v>0</v>
      </c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>
        <v>0</v>
      </c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>
        <v>0</v>
      </c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>
        <v>0</v>
      </c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>
        <v>0</v>
      </c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>
        <v>0</v>
      </c>
      <c r="CW444" s="54"/>
      <c r="CX444" s="54"/>
      <c r="CY444" s="54"/>
      <c r="CZ444" s="54"/>
      <c r="DA444" s="54"/>
      <c r="DB444" s="54"/>
      <c r="DC444" s="54"/>
      <c r="DD444" s="54"/>
      <c r="DE444" s="54">
        <v>0</v>
      </c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8">
        <v>0</v>
      </c>
      <c r="DQ444" s="58"/>
      <c r="DR444" s="59"/>
    </row>
    <row r="445" spans="1:122" ht="22.5" customHeight="1">
      <c r="A445" s="63" t="s">
        <v>204</v>
      </c>
      <c r="B445" s="63"/>
      <c r="C445" s="63"/>
      <c r="D445" s="63"/>
      <c r="E445" s="63"/>
      <c r="F445" s="63"/>
      <c r="G445" s="63"/>
      <c r="H445" s="63"/>
      <c r="I445" s="54">
        <v>28850000</v>
      </c>
      <c r="J445" s="54"/>
      <c r="K445" s="54"/>
      <c r="L445" s="54"/>
      <c r="M445" s="54"/>
      <c r="N445" s="54"/>
      <c r="O445" s="54"/>
      <c r="P445" s="54"/>
      <c r="Q445" s="54"/>
      <c r="R445" s="54">
        <v>6050</v>
      </c>
      <c r="S445" s="54"/>
      <c r="T445" s="54"/>
      <c r="U445" s="54"/>
      <c r="V445" s="54"/>
      <c r="W445" s="54"/>
      <c r="X445" s="54"/>
      <c r="Y445" s="54"/>
      <c r="Z445" s="54"/>
      <c r="AA445" s="54">
        <v>6050</v>
      </c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>
        <v>0</v>
      </c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>
        <v>0</v>
      </c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>
        <v>0</v>
      </c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>
        <v>0</v>
      </c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>
        <v>0</v>
      </c>
      <c r="CW445" s="54"/>
      <c r="CX445" s="54"/>
      <c r="CY445" s="54"/>
      <c r="CZ445" s="54"/>
      <c r="DA445" s="54"/>
      <c r="DB445" s="54"/>
      <c r="DC445" s="54"/>
      <c r="DD445" s="54"/>
      <c r="DE445" s="54">
        <v>6050</v>
      </c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8">
        <v>0.1</v>
      </c>
      <c r="DQ445" s="58"/>
      <c r="DR445" s="59"/>
    </row>
    <row r="446" spans="1:122" ht="22.5" customHeight="1">
      <c r="A446" s="63" t="s">
        <v>447</v>
      </c>
      <c r="B446" s="63"/>
      <c r="C446" s="63"/>
      <c r="D446" s="63"/>
      <c r="E446" s="63"/>
      <c r="F446" s="63"/>
      <c r="G446" s="63"/>
      <c r="H446" s="63"/>
      <c r="I446" s="54">
        <v>0</v>
      </c>
      <c r="J446" s="54"/>
      <c r="K446" s="54"/>
      <c r="L446" s="54"/>
      <c r="M446" s="54"/>
      <c r="N446" s="54"/>
      <c r="O446" s="54"/>
      <c r="P446" s="54"/>
      <c r="Q446" s="54"/>
      <c r="R446" s="54">
        <v>0</v>
      </c>
      <c r="S446" s="54"/>
      <c r="T446" s="54"/>
      <c r="U446" s="54"/>
      <c r="V446" s="54"/>
      <c r="W446" s="54"/>
      <c r="X446" s="54"/>
      <c r="Y446" s="54"/>
      <c r="Z446" s="54"/>
      <c r="AA446" s="54">
        <v>0</v>
      </c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>
        <v>0</v>
      </c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>
        <v>0</v>
      </c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>
        <v>0</v>
      </c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>
        <v>0</v>
      </c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>
        <v>0</v>
      </c>
      <c r="CW446" s="54"/>
      <c r="CX446" s="54"/>
      <c r="CY446" s="54"/>
      <c r="CZ446" s="54"/>
      <c r="DA446" s="54"/>
      <c r="DB446" s="54"/>
      <c r="DC446" s="54"/>
      <c r="DD446" s="54"/>
      <c r="DE446" s="54">
        <v>0</v>
      </c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8">
        <v>0</v>
      </c>
      <c r="DQ446" s="58"/>
      <c r="DR446" s="59"/>
    </row>
    <row r="447" spans="1:122" ht="22.5" customHeight="1">
      <c r="A447" s="63" t="s">
        <v>490</v>
      </c>
      <c r="B447" s="63"/>
      <c r="C447" s="63"/>
      <c r="D447" s="63"/>
      <c r="E447" s="63"/>
      <c r="F447" s="63"/>
      <c r="G447" s="63"/>
      <c r="H447" s="63"/>
      <c r="I447" s="54">
        <v>700000</v>
      </c>
      <c r="J447" s="54"/>
      <c r="K447" s="54"/>
      <c r="L447" s="54"/>
      <c r="M447" s="54"/>
      <c r="N447" s="54"/>
      <c r="O447" s="54"/>
      <c r="P447" s="54"/>
      <c r="Q447" s="54"/>
      <c r="R447" s="54">
        <v>19410</v>
      </c>
      <c r="S447" s="54"/>
      <c r="T447" s="54"/>
      <c r="U447" s="54"/>
      <c r="V447" s="54"/>
      <c r="W447" s="54"/>
      <c r="X447" s="54"/>
      <c r="Y447" s="54"/>
      <c r="Z447" s="54"/>
      <c r="AA447" s="54">
        <v>19410</v>
      </c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>
        <v>0</v>
      </c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>
        <v>0</v>
      </c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>
        <v>0</v>
      </c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>
        <v>0</v>
      </c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>
        <v>0</v>
      </c>
      <c r="CW447" s="54"/>
      <c r="CX447" s="54"/>
      <c r="CY447" s="54"/>
      <c r="CZ447" s="54"/>
      <c r="DA447" s="54"/>
      <c r="DB447" s="54"/>
      <c r="DC447" s="54"/>
      <c r="DD447" s="54"/>
      <c r="DE447" s="54">
        <v>19410</v>
      </c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8">
        <v>0.2</v>
      </c>
      <c r="DQ447" s="58"/>
      <c r="DR447" s="59"/>
    </row>
    <row r="448" spans="1:122" ht="22.5" customHeight="1">
      <c r="A448" s="63" t="s">
        <v>491</v>
      </c>
      <c r="B448" s="63"/>
      <c r="C448" s="63"/>
      <c r="D448" s="63"/>
      <c r="E448" s="63"/>
      <c r="F448" s="63"/>
      <c r="G448" s="63"/>
      <c r="H448" s="63"/>
      <c r="I448" s="54">
        <v>434119000</v>
      </c>
      <c r="J448" s="54"/>
      <c r="K448" s="54"/>
      <c r="L448" s="54"/>
      <c r="M448" s="54"/>
      <c r="N448" s="54"/>
      <c r="O448" s="54"/>
      <c r="P448" s="54"/>
      <c r="Q448" s="54"/>
      <c r="R448" s="54">
        <v>709720</v>
      </c>
      <c r="S448" s="54"/>
      <c r="T448" s="54"/>
      <c r="U448" s="54"/>
      <c r="V448" s="54"/>
      <c r="W448" s="54"/>
      <c r="X448" s="54"/>
      <c r="Y448" s="54"/>
      <c r="Z448" s="54"/>
      <c r="AA448" s="54">
        <v>709720</v>
      </c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>
        <v>0</v>
      </c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>
        <v>0</v>
      </c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>
        <v>0</v>
      </c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>
        <v>0</v>
      </c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>
        <v>0</v>
      </c>
      <c r="CW448" s="54"/>
      <c r="CX448" s="54"/>
      <c r="CY448" s="54"/>
      <c r="CZ448" s="54"/>
      <c r="DA448" s="54"/>
      <c r="DB448" s="54"/>
      <c r="DC448" s="54"/>
      <c r="DD448" s="54"/>
      <c r="DE448" s="54">
        <v>709720</v>
      </c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8">
        <v>6.3</v>
      </c>
      <c r="DQ448" s="58"/>
      <c r="DR448" s="59"/>
    </row>
    <row r="449" spans="1:122" ht="22.5" customHeight="1">
      <c r="A449" s="88" t="s">
        <v>148</v>
      </c>
      <c r="B449" s="88"/>
      <c r="C449" s="88"/>
      <c r="D449" s="88"/>
      <c r="E449" s="88"/>
      <c r="F449" s="88"/>
      <c r="G449" s="88"/>
      <c r="H449" s="88"/>
      <c r="I449" s="54">
        <v>19793000</v>
      </c>
      <c r="J449" s="54"/>
      <c r="K449" s="54"/>
      <c r="L449" s="54"/>
      <c r="M449" s="54"/>
      <c r="N449" s="54"/>
      <c r="O449" s="54"/>
      <c r="P449" s="54"/>
      <c r="Q449" s="54"/>
      <c r="R449" s="54">
        <v>3680</v>
      </c>
      <c r="S449" s="54"/>
      <c r="T449" s="54"/>
      <c r="U449" s="54"/>
      <c r="V449" s="54"/>
      <c r="W449" s="54"/>
      <c r="X449" s="54"/>
      <c r="Y449" s="54"/>
      <c r="Z449" s="54"/>
      <c r="AA449" s="54">
        <v>3680</v>
      </c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>
        <v>0</v>
      </c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>
        <v>0</v>
      </c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>
        <v>0</v>
      </c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>
        <v>0</v>
      </c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>
        <v>0</v>
      </c>
      <c r="CW449" s="54"/>
      <c r="CX449" s="54"/>
      <c r="CY449" s="54"/>
      <c r="CZ449" s="54"/>
      <c r="DA449" s="54"/>
      <c r="DB449" s="54"/>
      <c r="DC449" s="54"/>
      <c r="DD449" s="54"/>
      <c r="DE449" s="54">
        <v>3680</v>
      </c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8">
        <v>0</v>
      </c>
      <c r="DQ449" s="58"/>
      <c r="DR449" s="59"/>
    </row>
    <row r="450" spans="1:122" ht="22.5" customHeight="1">
      <c r="A450" s="63" t="s">
        <v>205</v>
      </c>
      <c r="B450" s="63"/>
      <c r="C450" s="63"/>
      <c r="D450" s="63"/>
      <c r="E450" s="63"/>
      <c r="F450" s="63"/>
      <c r="G450" s="63"/>
      <c r="H450" s="63"/>
      <c r="I450" s="54">
        <v>14151000</v>
      </c>
      <c r="J450" s="54"/>
      <c r="K450" s="54"/>
      <c r="L450" s="54"/>
      <c r="M450" s="54"/>
      <c r="N450" s="54"/>
      <c r="O450" s="54"/>
      <c r="P450" s="54"/>
      <c r="Q450" s="54"/>
      <c r="R450" s="54">
        <v>1050</v>
      </c>
      <c r="S450" s="54"/>
      <c r="T450" s="54"/>
      <c r="U450" s="54"/>
      <c r="V450" s="54"/>
      <c r="W450" s="54"/>
      <c r="X450" s="54"/>
      <c r="Y450" s="54"/>
      <c r="Z450" s="54"/>
      <c r="AA450" s="54">
        <v>1050</v>
      </c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>
        <v>0</v>
      </c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>
        <v>0</v>
      </c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>
        <v>0</v>
      </c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>
        <v>0</v>
      </c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>
        <v>0</v>
      </c>
      <c r="CW450" s="54"/>
      <c r="CX450" s="54"/>
      <c r="CY450" s="54"/>
      <c r="CZ450" s="54"/>
      <c r="DA450" s="54"/>
      <c r="DB450" s="54"/>
      <c r="DC450" s="54"/>
      <c r="DD450" s="54"/>
      <c r="DE450" s="54">
        <v>1050</v>
      </c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8">
        <v>0</v>
      </c>
      <c r="DQ450" s="58"/>
      <c r="DR450" s="59"/>
    </row>
    <row r="451" spans="1:122" ht="22.5" customHeight="1">
      <c r="A451" s="63" t="s">
        <v>477</v>
      </c>
      <c r="B451" s="63"/>
      <c r="C451" s="63"/>
      <c r="D451" s="63"/>
      <c r="E451" s="63"/>
      <c r="F451" s="63"/>
      <c r="G451" s="63"/>
      <c r="H451" s="63"/>
      <c r="I451" s="54">
        <v>160000</v>
      </c>
      <c r="J451" s="54"/>
      <c r="K451" s="54"/>
      <c r="L451" s="54"/>
      <c r="M451" s="54"/>
      <c r="N451" s="54"/>
      <c r="O451" s="54"/>
      <c r="P451" s="54"/>
      <c r="Q451" s="54"/>
      <c r="R451" s="54">
        <v>0</v>
      </c>
      <c r="S451" s="54"/>
      <c r="T451" s="54"/>
      <c r="U451" s="54"/>
      <c r="V451" s="54"/>
      <c r="W451" s="54"/>
      <c r="X451" s="54"/>
      <c r="Y451" s="54"/>
      <c r="Z451" s="54"/>
      <c r="AA451" s="54">
        <v>0</v>
      </c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>
        <v>0</v>
      </c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>
        <v>0</v>
      </c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>
        <v>0</v>
      </c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>
        <v>0</v>
      </c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>
        <v>0</v>
      </c>
      <c r="CW451" s="54"/>
      <c r="CX451" s="54"/>
      <c r="CY451" s="54"/>
      <c r="CZ451" s="54"/>
      <c r="DA451" s="54"/>
      <c r="DB451" s="54"/>
      <c r="DC451" s="54"/>
      <c r="DD451" s="54"/>
      <c r="DE451" s="54">
        <v>0</v>
      </c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8">
        <v>0</v>
      </c>
      <c r="DQ451" s="58"/>
      <c r="DR451" s="59"/>
    </row>
    <row r="452" spans="1:122" ht="22.5" customHeight="1">
      <c r="A452" s="63" t="s">
        <v>465</v>
      </c>
      <c r="B452" s="63"/>
      <c r="C452" s="63"/>
      <c r="D452" s="63"/>
      <c r="E452" s="63"/>
      <c r="F452" s="63"/>
      <c r="G452" s="63"/>
      <c r="H452" s="63"/>
      <c r="I452" s="54">
        <v>75111000</v>
      </c>
      <c r="J452" s="54"/>
      <c r="K452" s="54"/>
      <c r="L452" s="54"/>
      <c r="M452" s="54"/>
      <c r="N452" s="54"/>
      <c r="O452" s="54"/>
      <c r="P452" s="54"/>
      <c r="Q452" s="54"/>
      <c r="R452" s="54">
        <v>1413000</v>
      </c>
      <c r="S452" s="54"/>
      <c r="T452" s="54"/>
      <c r="U452" s="54"/>
      <c r="V452" s="54"/>
      <c r="W452" s="54"/>
      <c r="X452" s="54"/>
      <c r="Y452" s="54"/>
      <c r="Z452" s="54"/>
      <c r="AA452" s="54">
        <v>1413000</v>
      </c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>
        <v>0</v>
      </c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>
        <v>0</v>
      </c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>
        <v>0</v>
      </c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>
        <v>0</v>
      </c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>
        <v>0</v>
      </c>
      <c r="CW452" s="54"/>
      <c r="CX452" s="54"/>
      <c r="CY452" s="54"/>
      <c r="CZ452" s="54"/>
      <c r="DA452" s="54"/>
      <c r="DB452" s="54"/>
      <c r="DC452" s="54"/>
      <c r="DD452" s="54"/>
      <c r="DE452" s="54">
        <v>1413000</v>
      </c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8">
        <v>12.6</v>
      </c>
      <c r="DQ452" s="58"/>
      <c r="DR452" s="59"/>
    </row>
    <row r="453" spans="1:122" ht="22.5" customHeight="1">
      <c r="A453" s="63" t="s">
        <v>463</v>
      </c>
      <c r="B453" s="63"/>
      <c r="C453" s="63"/>
      <c r="D453" s="63"/>
      <c r="E453" s="63"/>
      <c r="F453" s="63"/>
      <c r="G453" s="63"/>
      <c r="H453" s="63"/>
      <c r="I453" s="54">
        <v>44021000</v>
      </c>
      <c r="J453" s="54"/>
      <c r="K453" s="54"/>
      <c r="L453" s="54"/>
      <c r="M453" s="54"/>
      <c r="N453" s="54"/>
      <c r="O453" s="54"/>
      <c r="P453" s="54"/>
      <c r="Q453" s="54"/>
      <c r="R453" s="54">
        <v>225400</v>
      </c>
      <c r="S453" s="54"/>
      <c r="T453" s="54"/>
      <c r="U453" s="54"/>
      <c r="V453" s="54"/>
      <c r="W453" s="54"/>
      <c r="X453" s="54"/>
      <c r="Y453" s="54"/>
      <c r="Z453" s="54"/>
      <c r="AA453" s="54">
        <v>225400</v>
      </c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>
        <v>0</v>
      </c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>
        <v>0</v>
      </c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>
        <v>0</v>
      </c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>
        <v>0</v>
      </c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>
        <v>0</v>
      </c>
      <c r="CW453" s="54"/>
      <c r="CX453" s="54"/>
      <c r="CY453" s="54"/>
      <c r="CZ453" s="54"/>
      <c r="DA453" s="54"/>
      <c r="DB453" s="54"/>
      <c r="DC453" s="54"/>
      <c r="DD453" s="54"/>
      <c r="DE453" s="54">
        <v>225400</v>
      </c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8">
        <v>2</v>
      </c>
      <c r="DQ453" s="58"/>
      <c r="DR453" s="59"/>
    </row>
    <row r="454" spans="1:122" ht="22.5" customHeight="1">
      <c r="A454" s="63" t="s">
        <v>492</v>
      </c>
      <c r="B454" s="63"/>
      <c r="C454" s="63"/>
      <c r="D454" s="63"/>
      <c r="E454" s="63"/>
      <c r="F454" s="63"/>
      <c r="G454" s="63"/>
      <c r="H454" s="63"/>
      <c r="I454" s="54">
        <v>797000</v>
      </c>
      <c r="J454" s="54"/>
      <c r="K454" s="54"/>
      <c r="L454" s="54"/>
      <c r="M454" s="54"/>
      <c r="N454" s="54"/>
      <c r="O454" s="54"/>
      <c r="P454" s="54"/>
      <c r="Q454" s="54"/>
      <c r="R454" s="54">
        <v>0</v>
      </c>
      <c r="S454" s="54"/>
      <c r="T454" s="54"/>
      <c r="U454" s="54"/>
      <c r="V454" s="54"/>
      <c r="W454" s="54"/>
      <c r="X454" s="54"/>
      <c r="Y454" s="54"/>
      <c r="Z454" s="54"/>
      <c r="AA454" s="54">
        <v>0</v>
      </c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>
        <v>0</v>
      </c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>
        <v>0</v>
      </c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>
        <v>0</v>
      </c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>
        <v>0</v>
      </c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>
        <v>0</v>
      </c>
      <c r="CW454" s="54"/>
      <c r="CX454" s="54"/>
      <c r="CY454" s="54"/>
      <c r="CZ454" s="54"/>
      <c r="DA454" s="54"/>
      <c r="DB454" s="54"/>
      <c r="DC454" s="54"/>
      <c r="DD454" s="54"/>
      <c r="DE454" s="54">
        <v>0</v>
      </c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8">
        <v>0</v>
      </c>
      <c r="DQ454" s="58"/>
      <c r="DR454" s="59"/>
    </row>
    <row r="455" spans="1:122" ht="22.5" customHeight="1">
      <c r="A455" s="63" t="s">
        <v>478</v>
      </c>
      <c r="B455" s="63"/>
      <c r="C455" s="63"/>
      <c r="D455" s="63"/>
      <c r="E455" s="63"/>
      <c r="F455" s="63"/>
      <c r="G455" s="63"/>
      <c r="H455" s="63"/>
      <c r="I455" s="54">
        <v>1500000</v>
      </c>
      <c r="J455" s="54"/>
      <c r="K455" s="54"/>
      <c r="L455" s="54"/>
      <c r="M455" s="54"/>
      <c r="N455" s="54"/>
      <c r="O455" s="54"/>
      <c r="P455" s="54"/>
      <c r="Q455" s="54"/>
      <c r="R455" s="54">
        <v>4050</v>
      </c>
      <c r="S455" s="54"/>
      <c r="T455" s="54"/>
      <c r="U455" s="54"/>
      <c r="V455" s="54"/>
      <c r="W455" s="54"/>
      <c r="X455" s="54"/>
      <c r="Y455" s="54"/>
      <c r="Z455" s="54"/>
      <c r="AA455" s="54">
        <v>4050</v>
      </c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>
        <v>0</v>
      </c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>
        <v>0</v>
      </c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>
        <v>0</v>
      </c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>
        <v>0</v>
      </c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>
        <v>0</v>
      </c>
      <c r="CW455" s="54"/>
      <c r="CX455" s="54"/>
      <c r="CY455" s="54"/>
      <c r="CZ455" s="54"/>
      <c r="DA455" s="54"/>
      <c r="DB455" s="54"/>
      <c r="DC455" s="54"/>
      <c r="DD455" s="54"/>
      <c r="DE455" s="54">
        <v>4050</v>
      </c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8">
        <v>0</v>
      </c>
      <c r="DQ455" s="58"/>
      <c r="DR455" s="59"/>
    </row>
    <row r="456" spans="1:122" ht="22.5" customHeight="1">
      <c r="A456" s="63" t="s">
        <v>438</v>
      </c>
      <c r="B456" s="63"/>
      <c r="C456" s="63"/>
      <c r="D456" s="63"/>
      <c r="E456" s="63"/>
      <c r="F456" s="63"/>
      <c r="G456" s="63"/>
      <c r="H456" s="63"/>
      <c r="I456" s="54">
        <v>1000000</v>
      </c>
      <c r="J456" s="54"/>
      <c r="K456" s="54"/>
      <c r="L456" s="54"/>
      <c r="M456" s="54"/>
      <c r="N456" s="54"/>
      <c r="O456" s="54"/>
      <c r="P456" s="54"/>
      <c r="Q456" s="54"/>
      <c r="R456" s="54">
        <v>60</v>
      </c>
      <c r="S456" s="54"/>
      <c r="T456" s="54"/>
      <c r="U456" s="54"/>
      <c r="V456" s="54"/>
      <c r="W456" s="54"/>
      <c r="X456" s="54"/>
      <c r="Y456" s="54"/>
      <c r="Z456" s="54"/>
      <c r="AA456" s="54">
        <v>60</v>
      </c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>
        <v>0</v>
      </c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>
        <v>0</v>
      </c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>
        <v>0</v>
      </c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>
        <v>0</v>
      </c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>
        <v>0</v>
      </c>
      <c r="CW456" s="54"/>
      <c r="CX456" s="54"/>
      <c r="CY456" s="54"/>
      <c r="CZ456" s="54"/>
      <c r="DA456" s="54"/>
      <c r="DB456" s="54"/>
      <c r="DC456" s="54"/>
      <c r="DD456" s="54"/>
      <c r="DE456" s="54">
        <v>60</v>
      </c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8">
        <v>0</v>
      </c>
      <c r="DQ456" s="58"/>
      <c r="DR456" s="59"/>
    </row>
    <row r="457" spans="1:122" ht="22.5" customHeight="1">
      <c r="A457" s="63" t="s">
        <v>481</v>
      </c>
      <c r="B457" s="63"/>
      <c r="C457" s="63"/>
      <c r="D457" s="63"/>
      <c r="E457" s="63"/>
      <c r="F457" s="63"/>
      <c r="G457" s="63"/>
      <c r="H457" s="63"/>
      <c r="I457" s="54">
        <v>9806000</v>
      </c>
      <c r="J457" s="54"/>
      <c r="K457" s="54"/>
      <c r="L457" s="54"/>
      <c r="M457" s="54"/>
      <c r="N457" s="54"/>
      <c r="O457" s="54"/>
      <c r="P457" s="54"/>
      <c r="Q457" s="54"/>
      <c r="R457" s="54">
        <v>9500</v>
      </c>
      <c r="S457" s="54"/>
      <c r="T457" s="54"/>
      <c r="U457" s="54"/>
      <c r="V457" s="54"/>
      <c r="W457" s="54"/>
      <c r="X457" s="54"/>
      <c r="Y457" s="54"/>
      <c r="Z457" s="54"/>
      <c r="AA457" s="54">
        <v>9500</v>
      </c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>
        <v>0</v>
      </c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>
        <v>0</v>
      </c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>
        <v>0</v>
      </c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>
        <v>0</v>
      </c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>
        <v>0</v>
      </c>
      <c r="CW457" s="54"/>
      <c r="CX457" s="54"/>
      <c r="CY457" s="54"/>
      <c r="CZ457" s="54"/>
      <c r="DA457" s="54"/>
      <c r="DB457" s="54"/>
      <c r="DC457" s="54"/>
      <c r="DD457" s="54"/>
      <c r="DE457" s="54">
        <v>9500</v>
      </c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8">
        <v>0.1</v>
      </c>
      <c r="DQ457" s="58"/>
      <c r="DR457" s="59"/>
    </row>
    <row r="458" spans="1:122" ht="22.5" customHeight="1">
      <c r="A458" s="63" t="s">
        <v>480</v>
      </c>
      <c r="B458" s="63"/>
      <c r="C458" s="63"/>
      <c r="D458" s="63"/>
      <c r="E458" s="63"/>
      <c r="F458" s="63"/>
      <c r="G458" s="63"/>
      <c r="H458" s="63"/>
      <c r="I458" s="54">
        <v>6300000</v>
      </c>
      <c r="J458" s="54"/>
      <c r="K458" s="54"/>
      <c r="L458" s="54"/>
      <c r="M458" s="54"/>
      <c r="N458" s="54"/>
      <c r="O458" s="54"/>
      <c r="P458" s="54"/>
      <c r="Q458" s="54"/>
      <c r="R458" s="54">
        <v>15140</v>
      </c>
      <c r="S458" s="54"/>
      <c r="T458" s="54"/>
      <c r="U458" s="54"/>
      <c r="V458" s="54"/>
      <c r="W458" s="54"/>
      <c r="X458" s="54"/>
      <c r="Y458" s="54"/>
      <c r="Z458" s="54"/>
      <c r="AA458" s="54">
        <v>15140</v>
      </c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>
        <v>0</v>
      </c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>
        <v>0</v>
      </c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>
        <v>0</v>
      </c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>
        <v>0</v>
      </c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>
        <v>0</v>
      </c>
      <c r="CW458" s="54"/>
      <c r="CX458" s="54"/>
      <c r="CY458" s="54"/>
      <c r="CZ458" s="54"/>
      <c r="DA458" s="54"/>
      <c r="DB458" s="54"/>
      <c r="DC458" s="54"/>
      <c r="DD458" s="54"/>
      <c r="DE458" s="54">
        <v>15140</v>
      </c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8">
        <v>0.1</v>
      </c>
      <c r="DQ458" s="58"/>
      <c r="DR458" s="59"/>
    </row>
    <row r="459" spans="1:122" ht="22.5" customHeight="1">
      <c r="A459" s="63" t="s">
        <v>449</v>
      </c>
      <c r="B459" s="63"/>
      <c r="C459" s="63"/>
      <c r="D459" s="63"/>
      <c r="E459" s="63"/>
      <c r="F459" s="63"/>
      <c r="G459" s="63"/>
      <c r="H459" s="63"/>
      <c r="I459" s="54">
        <v>2580000</v>
      </c>
      <c r="J459" s="54"/>
      <c r="K459" s="54"/>
      <c r="L459" s="54"/>
      <c r="M459" s="54"/>
      <c r="N459" s="54"/>
      <c r="O459" s="54"/>
      <c r="P459" s="54"/>
      <c r="Q459" s="54"/>
      <c r="R459" s="54">
        <v>12360</v>
      </c>
      <c r="S459" s="54"/>
      <c r="T459" s="54"/>
      <c r="U459" s="54"/>
      <c r="V459" s="54"/>
      <c r="W459" s="54"/>
      <c r="X459" s="54"/>
      <c r="Y459" s="54"/>
      <c r="Z459" s="54"/>
      <c r="AA459" s="54">
        <v>12360</v>
      </c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>
        <v>0</v>
      </c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>
        <v>0</v>
      </c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>
        <v>0</v>
      </c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>
        <v>0</v>
      </c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>
        <v>0</v>
      </c>
      <c r="CW459" s="54"/>
      <c r="CX459" s="54"/>
      <c r="CY459" s="54"/>
      <c r="CZ459" s="54"/>
      <c r="DA459" s="54"/>
      <c r="DB459" s="54"/>
      <c r="DC459" s="54"/>
      <c r="DD459" s="54"/>
      <c r="DE459" s="54">
        <v>12360</v>
      </c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8">
        <v>0.1</v>
      </c>
      <c r="DQ459" s="58"/>
      <c r="DR459" s="59"/>
    </row>
    <row r="460" ht="7.5" customHeight="1"/>
    <row r="461" ht="1.5" customHeight="1"/>
    <row r="462" spans="1:122" ht="17.25" customHeight="1">
      <c r="A462" s="68" t="s">
        <v>349</v>
      </c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E462" s="69" t="s">
        <v>83</v>
      </c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CN462" s="70" t="s">
        <v>144</v>
      </c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1"/>
    </row>
    <row r="463" ht="5.25" customHeight="1"/>
    <row r="464" ht="36" customHeight="1"/>
    <row r="465" spans="38:83" ht="14.25" customHeight="1">
      <c r="AL465" s="47" t="s">
        <v>151</v>
      </c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</row>
    <row r="466" ht="15.75" customHeight="1"/>
    <row r="467" spans="1:122" ht="22.5" customHeight="1">
      <c r="A467" s="48" t="s">
        <v>135</v>
      </c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9" t="s">
        <v>648</v>
      </c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50"/>
    </row>
    <row r="468" spans="1:122" ht="22.5" customHeight="1">
      <c r="A468" s="51" t="s">
        <v>457</v>
      </c>
      <c r="B468" s="51"/>
      <c r="C468" s="51"/>
      <c r="D468" s="51"/>
      <c r="E468" s="51"/>
      <c r="F468" s="51"/>
      <c r="G468" s="51"/>
      <c r="H468" s="51"/>
      <c r="I468" s="51" t="s">
        <v>391</v>
      </c>
      <c r="J468" s="51"/>
      <c r="K468" s="51"/>
      <c r="L468" s="51"/>
      <c r="M468" s="51"/>
      <c r="N468" s="51"/>
      <c r="O468" s="51"/>
      <c r="P468" s="51"/>
      <c r="Q468" s="51"/>
      <c r="R468" s="51" t="s">
        <v>58</v>
      </c>
      <c r="S468" s="51"/>
      <c r="T468" s="51"/>
      <c r="U468" s="51"/>
      <c r="V468" s="51"/>
      <c r="W468" s="51"/>
      <c r="X468" s="51"/>
      <c r="Y468" s="51"/>
      <c r="Z468" s="51"/>
      <c r="AA468" s="51" t="s">
        <v>206</v>
      </c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  <c r="CW468" s="51"/>
      <c r="CX468" s="51"/>
      <c r="CY468" s="51"/>
      <c r="CZ468" s="51"/>
      <c r="DA468" s="51"/>
      <c r="DB468" s="51"/>
      <c r="DC468" s="51"/>
      <c r="DD468" s="51"/>
      <c r="DE468" s="51"/>
      <c r="DF468" s="51"/>
      <c r="DG468" s="51"/>
      <c r="DH468" s="51"/>
      <c r="DI468" s="51"/>
      <c r="DJ468" s="51"/>
      <c r="DK468" s="51"/>
      <c r="DL468" s="51"/>
      <c r="DM468" s="51"/>
      <c r="DN468" s="51"/>
      <c r="DO468" s="51"/>
      <c r="DP468" s="52" t="s">
        <v>440</v>
      </c>
      <c r="DQ468" s="52"/>
      <c r="DR468" s="53"/>
    </row>
    <row r="469" spans="1:122" ht="56.2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7" t="s">
        <v>466</v>
      </c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 t="s">
        <v>445</v>
      </c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 t="s">
        <v>158</v>
      </c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 t="s">
        <v>189</v>
      </c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 t="s">
        <v>245</v>
      </c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1" t="s">
        <v>46</v>
      </c>
      <c r="CW469" s="51"/>
      <c r="CX469" s="51"/>
      <c r="CY469" s="51"/>
      <c r="CZ469" s="51"/>
      <c r="DA469" s="51"/>
      <c r="DB469" s="51"/>
      <c r="DC469" s="51"/>
      <c r="DD469" s="51"/>
      <c r="DE469" s="51" t="s">
        <v>64</v>
      </c>
      <c r="DF469" s="51"/>
      <c r="DG469" s="51"/>
      <c r="DH469" s="51"/>
      <c r="DI469" s="51"/>
      <c r="DJ469" s="51"/>
      <c r="DK469" s="51"/>
      <c r="DL469" s="51"/>
      <c r="DM469" s="51"/>
      <c r="DN469" s="51"/>
      <c r="DO469" s="51"/>
      <c r="DP469" s="52"/>
      <c r="DQ469" s="52"/>
      <c r="DR469" s="53"/>
    </row>
    <row r="470" spans="1:122" ht="22.5" customHeight="1">
      <c r="A470" s="63" t="s">
        <v>448</v>
      </c>
      <c r="B470" s="63"/>
      <c r="C470" s="63"/>
      <c r="D470" s="63"/>
      <c r="E470" s="63"/>
      <c r="F470" s="63"/>
      <c r="G470" s="63"/>
      <c r="H470" s="63"/>
      <c r="I470" s="54">
        <v>1500000</v>
      </c>
      <c r="J470" s="54"/>
      <c r="K470" s="54"/>
      <c r="L470" s="54"/>
      <c r="M470" s="54"/>
      <c r="N470" s="54"/>
      <c r="O470" s="54"/>
      <c r="P470" s="54"/>
      <c r="Q470" s="54"/>
      <c r="R470" s="54">
        <v>1820</v>
      </c>
      <c r="S470" s="54"/>
      <c r="T470" s="54"/>
      <c r="U470" s="54"/>
      <c r="V470" s="54"/>
      <c r="W470" s="54"/>
      <c r="X470" s="54"/>
      <c r="Y470" s="54"/>
      <c r="Z470" s="54"/>
      <c r="AA470" s="54">
        <v>1820</v>
      </c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>
        <v>0</v>
      </c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>
        <v>0</v>
      </c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>
        <v>0</v>
      </c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>
        <v>0</v>
      </c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>
        <v>0</v>
      </c>
      <c r="CW470" s="54"/>
      <c r="CX470" s="54"/>
      <c r="CY470" s="54"/>
      <c r="CZ470" s="54"/>
      <c r="DA470" s="54"/>
      <c r="DB470" s="54"/>
      <c r="DC470" s="54"/>
      <c r="DD470" s="54"/>
      <c r="DE470" s="54">
        <v>1820</v>
      </c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8">
        <v>0</v>
      </c>
      <c r="DQ470" s="58"/>
      <c r="DR470" s="59"/>
    </row>
    <row r="471" spans="1:122" ht="22.5" customHeight="1">
      <c r="A471" s="63" t="s">
        <v>464</v>
      </c>
      <c r="B471" s="63"/>
      <c r="C471" s="63"/>
      <c r="D471" s="63"/>
      <c r="E471" s="63"/>
      <c r="F471" s="63"/>
      <c r="G471" s="63"/>
      <c r="H471" s="63"/>
      <c r="I471" s="54">
        <v>500000</v>
      </c>
      <c r="J471" s="54"/>
      <c r="K471" s="54"/>
      <c r="L471" s="54"/>
      <c r="M471" s="54"/>
      <c r="N471" s="54"/>
      <c r="O471" s="54"/>
      <c r="P471" s="54"/>
      <c r="Q471" s="54"/>
      <c r="R471" s="54">
        <v>10</v>
      </c>
      <c r="S471" s="54"/>
      <c r="T471" s="54"/>
      <c r="U471" s="54"/>
      <c r="V471" s="54"/>
      <c r="W471" s="54"/>
      <c r="X471" s="54"/>
      <c r="Y471" s="54"/>
      <c r="Z471" s="54"/>
      <c r="AA471" s="54">
        <v>10</v>
      </c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>
        <v>0</v>
      </c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>
        <v>0</v>
      </c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>
        <v>0</v>
      </c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>
        <v>0</v>
      </c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>
        <v>0</v>
      </c>
      <c r="CW471" s="54"/>
      <c r="CX471" s="54"/>
      <c r="CY471" s="54"/>
      <c r="CZ471" s="54"/>
      <c r="DA471" s="54"/>
      <c r="DB471" s="54"/>
      <c r="DC471" s="54"/>
      <c r="DD471" s="54"/>
      <c r="DE471" s="54">
        <v>10</v>
      </c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8">
        <v>0</v>
      </c>
      <c r="DQ471" s="58"/>
      <c r="DR471" s="59"/>
    </row>
    <row r="472" spans="1:122" ht="22.5" customHeight="1">
      <c r="A472" s="63" t="s">
        <v>208</v>
      </c>
      <c r="B472" s="63"/>
      <c r="C472" s="63"/>
      <c r="D472" s="63"/>
      <c r="E472" s="63"/>
      <c r="F472" s="63"/>
      <c r="G472" s="63"/>
      <c r="H472" s="63"/>
      <c r="I472" s="54">
        <v>4320000</v>
      </c>
      <c r="J472" s="54"/>
      <c r="K472" s="54"/>
      <c r="L472" s="54"/>
      <c r="M472" s="54"/>
      <c r="N472" s="54"/>
      <c r="O472" s="54"/>
      <c r="P472" s="54"/>
      <c r="Q472" s="54"/>
      <c r="R472" s="54">
        <v>260</v>
      </c>
      <c r="S472" s="54"/>
      <c r="T472" s="54"/>
      <c r="U472" s="54"/>
      <c r="V472" s="54"/>
      <c r="W472" s="54"/>
      <c r="X472" s="54"/>
      <c r="Y472" s="54"/>
      <c r="Z472" s="54"/>
      <c r="AA472" s="54">
        <v>260</v>
      </c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>
        <v>0</v>
      </c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>
        <v>0</v>
      </c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>
        <v>0</v>
      </c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>
        <v>0</v>
      </c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>
        <v>0</v>
      </c>
      <c r="CW472" s="54"/>
      <c r="CX472" s="54"/>
      <c r="CY472" s="54"/>
      <c r="CZ472" s="54"/>
      <c r="DA472" s="54"/>
      <c r="DB472" s="54"/>
      <c r="DC472" s="54"/>
      <c r="DD472" s="54"/>
      <c r="DE472" s="54">
        <v>260</v>
      </c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8">
        <v>0</v>
      </c>
      <c r="DQ472" s="58"/>
      <c r="DR472" s="59"/>
    </row>
    <row r="473" spans="1:122" ht="22.5" customHeight="1">
      <c r="A473" s="63" t="s">
        <v>486</v>
      </c>
      <c r="B473" s="63"/>
      <c r="C473" s="63"/>
      <c r="D473" s="63"/>
      <c r="E473" s="63"/>
      <c r="F473" s="63"/>
      <c r="G473" s="63"/>
      <c r="H473" s="63"/>
      <c r="I473" s="54">
        <v>19740000</v>
      </c>
      <c r="J473" s="54"/>
      <c r="K473" s="54"/>
      <c r="L473" s="54"/>
      <c r="M473" s="54"/>
      <c r="N473" s="54"/>
      <c r="O473" s="54"/>
      <c r="P473" s="54"/>
      <c r="Q473" s="54"/>
      <c r="R473" s="54">
        <v>0</v>
      </c>
      <c r="S473" s="54"/>
      <c r="T473" s="54"/>
      <c r="U473" s="54"/>
      <c r="V473" s="54"/>
      <c r="W473" s="54"/>
      <c r="X473" s="54"/>
      <c r="Y473" s="54"/>
      <c r="Z473" s="54"/>
      <c r="AA473" s="54">
        <v>0</v>
      </c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>
        <v>0</v>
      </c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>
        <v>0</v>
      </c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>
        <v>0</v>
      </c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>
        <v>0</v>
      </c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>
        <v>0</v>
      </c>
      <c r="CW473" s="54"/>
      <c r="CX473" s="54"/>
      <c r="CY473" s="54"/>
      <c r="CZ473" s="54"/>
      <c r="DA473" s="54"/>
      <c r="DB473" s="54"/>
      <c r="DC473" s="54"/>
      <c r="DD473" s="54"/>
      <c r="DE473" s="54">
        <v>0</v>
      </c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8">
        <v>0</v>
      </c>
      <c r="DQ473" s="58"/>
      <c r="DR473" s="59"/>
    </row>
    <row r="474" spans="1:122" ht="22.5" customHeight="1">
      <c r="A474" s="63" t="s">
        <v>468</v>
      </c>
      <c r="B474" s="63"/>
      <c r="C474" s="63"/>
      <c r="D474" s="63"/>
      <c r="E474" s="63"/>
      <c r="F474" s="63"/>
      <c r="G474" s="63"/>
      <c r="H474" s="63"/>
      <c r="I474" s="54">
        <v>5910000</v>
      </c>
      <c r="J474" s="54"/>
      <c r="K474" s="54"/>
      <c r="L474" s="54"/>
      <c r="M474" s="54"/>
      <c r="N474" s="54"/>
      <c r="O474" s="54"/>
      <c r="P474" s="54"/>
      <c r="Q474" s="54"/>
      <c r="R474" s="54">
        <v>34790</v>
      </c>
      <c r="S474" s="54"/>
      <c r="T474" s="54"/>
      <c r="U474" s="54"/>
      <c r="V474" s="54"/>
      <c r="W474" s="54"/>
      <c r="X474" s="54"/>
      <c r="Y474" s="54"/>
      <c r="Z474" s="54"/>
      <c r="AA474" s="54">
        <v>34790</v>
      </c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>
        <v>0</v>
      </c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>
        <v>0</v>
      </c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>
        <v>0</v>
      </c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>
        <v>0</v>
      </c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>
        <v>0</v>
      </c>
      <c r="CW474" s="54"/>
      <c r="CX474" s="54"/>
      <c r="CY474" s="54"/>
      <c r="CZ474" s="54"/>
      <c r="DA474" s="54"/>
      <c r="DB474" s="54"/>
      <c r="DC474" s="54"/>
      <c r="DD474" s="54"/>
      <c r="DE474" s="54">
        <v>34790</v>
      </c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8">
        <v>0.3</v>
      </c>
      <c r="DQ474" s="58"/>
      <c r="DR474" s="59"/>
    </row>
    <row r="475" spans="1:122" ht="22.5" customHeight="1">
      <c r="A475" s="63" t="s">
        <v>207</v>
      </c>
      <c r="B475" s="63"/>
      <c r="C475" s="63"/>
      <c r="D475" s="63"/>
      <c r="E475" s="63"/>
      <c r="F475" s="63"/>
      <c r="G475" s="63"/>
      <c r="H475" s="63"/>
      <c r="I475" s="54">
        <v>0</v>
      </c>
      <c r="J475" s="54"/>
      <c r="K475" s="54"/>
      <c r="L475" s="54"/>
      <c r="M475" s="54"/>
      <c r="N475" s="54"/>
      <c r="O475" s="54"/>
      <c r="P475" s="54"/>
      <c r="Q475" s="54"/>
      <c r="R475" s="54">
        <v>0</v>
      </c>
      <c r="S475" s="54"/>
      <c r="T475" s="54"/>
      <c r="U475" s="54"/>
      <c r="V475" s="54"/>
      <c r="W475" s="54"/>
      <c r="X475" s="54"/>
      <c r="Y475" s="54"/>
      <c r="Z475" s="54"/>
      <c r="AA475" s="54">
        <v>0</v>
      </c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>
        <v>0</v>
      </c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>
        <v>0</v>
      </c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>
        <v>0</v>
      </c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>
        <v>0</v>
      </c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>
        <v>0</v>
      </c>
      <c r="CW475" s="54"/>
      <c r="CX475" s="54"/>
      <c r="CY475" s="54"/>
      <c r="CZ475" s="54"/>
      <c r="DA475" s="54"/>
      <c r="DB475" s="54"/>
      <c r="DC475" s="54"/>
      <c r="DD475" s="54"/>
      <c r="DE475" s="54">
        <v>0</v>
      </c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8">
        <v>0</v>
      </c>
      <c r="DQ475" s="58"/>
      <c r="DR475" s="59"/>
    </row>
    <row r="476" spans="1:122" ht="22.5" customHeight="1">
      <c r="A476" s="63" t="s">
        <v>476</v>
      </c>
      <c r="B476" s="63"/>
      <c r="C476" s="63"/>
      <c r="D476" s="63"/>
      <c r="E476" s="63"/>
      <c r="F476" s="63"/>
      <c r="G476" s="63"/>
      <c r="H476" s="63"/>
      <c r="I476" s="54">
        <v>16916000</v>
      </c>
      <c r="J476" s="54"/>
      <c r="K476" s="54"/>
      <c r="L476" s="54"/>
      <c r="M476" s="54"/>
      <c r="N476" s="54"/>
      <c r="O476" s="54"/>
      <c r="P476" s="54"/>
      <c r="Q476" s="54"/>
      <c r="R476" s="54">
        <v>880</v>
      </c>
      <c r="S476" s="54"/>
      <c r="T476" s="54"/>
      <c r="U476" s="54"/>
      <c r="V476" s="54"/>
      <c r="W476" s="54"/>
      <c r="X476" s="54"/>
      <c r="Y476" s="54"/>
      <c r="Z476" s="54"/>
      <c r="AA476" s="54">
        <v>880</v>
      </c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>
        <v>0</v>
      </c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>
        <v>0</v>
      </c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>
        <v>0</v>
      </c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>
        <v>0</v>
      </c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>
        <v>0</v>
      </c>
      <c r="CW476" s="54"/>
      <c r="CX476" s="54"/>
      <c r="CY476" s="54"/>
      <c r="CZ476" s="54"/>
      <c r="DA476" s="54"/>
      <c r="DB476" s="54"/>
      <c r="DC476" s="54"/>
      <c r="DD476" s="54"/>
      <c r="DE476" s="54">
        <v>880</v>
      </c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8">
        <v>0</v>
      </c>
      <c r="DQ476" s="58"/>
      <c r="DR476" s="59"/>
    </row>
    <row r="477" spans="1:122" ht="22.5" customHeight="1">
      <c r="A477" s="63" t="s">
        <v>437</v>
      </c>
      <c r="B477" s="63"/>
      <c r="C477" s="63"/>
      <c r="D477" s="63"/>
      <c r="E477" s="63"/>
      <c r="F477" s="63"/>
      <c r="G477" s="63"/>
      <c r="H477" s="63"/>
      <c r="I477" s="54">
        <v>4200000</v>
      </c>
      <c r="J477" s="54"/>
      <c r="K477" s="54"/>
      <c r="L477" s="54"/>
      <c r="M477" s="54"/>
      <c r="N477" s="54"/>
      <c r="O477" s="54"/>
      <c r="P477" s="54"/>
      <c r="Q477" s="54"/>
      <c r="R477" s="54">
        <v>31220</v>
      </c>
      <c r="S477" s="54"/>
      <c r="T477" s="54"/>
      <c r="U477" s="54"/>
      <c r="V477" s="54"/>
      <c r="W477" s="54"/>
      <c r="X477" s="54"/>
      <c r="Y477" s="54"/>
      <c r="Z477" s="54"/>
      <c r="AA477" s="54">
        <v>31220</v>
      </c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>
        <v>0</v>
      </c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>
        <v>0</v>
      </c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>
        <v>0</v>
      </c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>
        <v>0</v>
      </c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>
        <v>0</v>
      </c>
      <c r="CW477" s="54"/>
      <c r="CX477" s="54"/>
      <c r="CY477" s="54"/>
      <c r="CZ477" s="54"/>
      <c r="DA477" s="54"/>
      <c r="DB477" s="54"/>
      <c r="DC477" s="54"/>
      <c r="DD477" s="54"/>
      <c r="DE477" s="54">
        <v>31220</v>
      </c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8">
        <v>0.3</v>
      </c>
      <c r="DQ477" s="58"/>
      <c r="DR477" s="59"/>
    </row>
    <row r="478" spans="1:122" ht="22.5" customHeight="1">
      <c r="A478" s="63" t="s">
        <v>461</v>
      </c>
      <c r="B478" s="63"/>
      <c r="C478" s="63"/>
      <c r="D478" s="63"/>
      <c r="E478" s="63"/>
      <c r="F478" s="63"/>
      <c r="G478" s="63"/>
      <c r="H478" s="63"/>
      <c r="I478" s="54">
        <v>12904000</v>
      </c>
      <c r="J478" s="54"/>
      <c r="K478" s="54"/>
      <c r="L478" s="54"/>
      <c r="M478" s="54"/>
      <c r="N478" s="54"/>
      <c r="O478" s="54"/>
      <c r="P478" s="54"/>
      <c r="Q478" s="54"/>
      <c r="R478" s="54">
        <v>1750</v>
      </c>
      <c r="S478" s="54"/>
      <c r="T478" s="54"/>
      <c r="U478" s="54"/>
      <c r="V478" s="54"/>
      <c r="W478" s="54"/>
      <c r="X478" s="54"/>
      <c r="Y478" s="54"/>
      <c r="Z478" s="54"/>
      <c r="AA478" s="54">
        <v>1750</v>
      </c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>
        <v>0</v>
      </c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>
        <v>0</v>
      </c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>
        <v>0</v>
      </c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>
        <v>0</v>
      </c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>
        <v>0</v>
      </c>
      <c r="CW478" s="54"/>
      <c r="CX478" s="54"/>
      <c r="CY478" s="54"/>
      <c r="CZ478" s="54"/>
      <c r="DA478" s="54"/>
      <c r="DB478" s="54"/>
      <c r="DC478" s="54"/>
      <c r="DD478" s="54"/>
      <c r="DE478" s="54">
        <v>1750</v>
      </c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8">
        <v>0</v>
      </c>
      <c r="DQ478" s="58"/>
      <c r="DR478" s="59"/>
    </row>
    <row r="479" spans="1:122" ht="22.5" customHeight="1">
      <c r="A479" s="89" t="s">
        <v>339</v>
      </c>
      <c r="B479" s="89"/>
      <c r="C479" s="89"/>
      <c r="D479" s="89"/>
      <c r="E479" s="89"/>
      <c r="F479" s="89"/>
      <c r="G479" s="89"/>
      <c r="H479" s="89"/>
      <c r="I479" s="54">
        <v>24000000</v>
      </c>
      <c r="J479" s="54"/>
      <c r="K479" s="54"/>
      <c r="L479" s="54"/>
      <c r="M479" s="54"/>
      <c r="N479" s="54"/>
      <c r="O479" s="54"/>
      <c r="P479" s="54"/>
      <c r="Q479" s="54"/>
      <c r="R479" s="54">
        <v>0</v>
      </c>
      <c r="S479" s="54"/>
      <c r="T479" s="54"/>
      <c r="U479" s="54"/>
      <c r="V479" s="54"/>
      <c r="W479" s="54"/>
      <c r="X479" s="54"/>
      <c r="Y479" s="54"/>
      <c r="Z479" s="54"/>
      <c r="AA479" s="54">
        <v>0</v>
      </c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>
        <v>0</v>
      </c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>
        <v>0</v>
      </c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>
        <v>0</v>
      </c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>
        <v>0</v>
      </c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>
        <v>0</v>
      </c>
      <c r="CW479" s="54"/>
      <c r="CX479" s="54"/>
      <c r="CY479" s="54"/>
      <c r="CZ479" s="54"/>
      <c r="DA479" s="54"/>
      <c r="DB479" s="54"/>
      <c r="DC479" s="54"/>
      <c r="DD479" s="54"/>
      <c r="DE479" s="54">
        <v>0</v>
      </c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8">
        <v>0</v>
      </c>
      <c r="DQ479" s="58"/>
      <c r="DR479" s="59"/>
    </row>
    <row r="480" spans="1:122" ht="22.5" customHeight="1">
      <c r="A480" s="63" t="s">
        <v>467</v>
      </c>
      <c r="B480" s="63"/>
      <c r="C480" s="63"/>
      <c r="D480" s="63"/>
      <c r="E480" s="63"/>
      <c r="F480" s="63"/>
      <c r="G480" s="63"/>
      <c r="H480" s="63"/>
      <c r="I480" s="54">
        <v>101201000</v>
      </c>
      <c r="J480" s="54"/>
      <c r="K480" s="54"/>
      <c r="L480" s="54"/>
      <c r="M480" s="54"/>
      <c r="N480" s="54"/>
      <c r="O480" s="54"/>
      <c r="P480" s="54"/>
      <c r="Q480" s="54"/>
      <c r="R480" s="54">
        <v>1000</v>
      </c>
      <c r="S480" s="54"/>
      <c r="T480" s="54"/>
      <c r="U480" s="54"/>
      <c r="V480" s="54"/>
      <c r="W480" s="54"/>
      <c r="X480" s="54"/>
      <c r="Y480" s="54"/>
      <c r="Z480" s="54"/>
      <c r="AA480" s="54">
        <v>1000</v>
      </c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>
        <v>0</v>
      </c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>
        <v>0</v>
      </c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>
        <v>0</v>
      </c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>
        <v>0</v>
      </c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>
        <v>0</v>
      </c>
      <c r="CW480" s="54"/>
      <c r="CX480" s="54"/>
      <c r="CY480" s="54"/>
      <c r="CZ480" s="54"/>
      <c r="DA480" s="54"/>
      <c r="DB480" s="54"/>
      <c r="DC480" s="54"/>
      <c r="DD480" s="54"/>
      <c r="DE480" s="54">
        <v>1000</v>
      </c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8">
        <v>0</v>
      </c>
      <c r="DQ480" s="58"/>
      <c r="DR480" s="59"/>
    </row>
    <row r="481" spans="1:122" ht="22.5" customHeight="1">
      <c r="A481" s="63" t="s">
        <v>479</v>
      </c>
      <c r="B481" s="63"/>
      <c r="C481" s="63"/>
      <c r="D481" s="63"/>
      <c r="E481" s="63"/>
      <c r="F481" s="63"/>
      <c r="G481" s="63"/>
      <c r="H481" s="63"/>
      <c r="I481" s="54">
        <v>19321000</v>
      </c>
      <c r="J481" s="54"/>
      <c r="K481" s="54"/>
      <c r="L481" s="54"/>
      <c r="M481" s="54"/>
      <c r="N481" s="54"/>
      <c r="O481" s="54"/>
      <c r="P481" s="54"/>
      <c r="Q481" s="54"/>
      <c r="R481" s="54">
        <v>4610</v>
      </c>
      <c r="S481" s="54"/>
      <c r="T481" s="54"/>
      <c r="U481" s="54"/>
      <c r="V481" s="54"/>
      <c r="W481" s="54"/>
      <c r="X481" s="54"/>
      <c r="Y481" s="54"/>
      <c r="Z481" s="54"/>
      <c r="AA481" s="54">
        <v>4610</v>
      </c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>
        <v>0</v>
      </c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>
        <v>0</v>
      </c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>
        <v>0</v>
      </c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>
        <v>0</v>
      </c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>
        <v>0</v>
      </c>
      <c r="CW481" s="54"/>
      <c r="CX481" s="54"/>
      <c r="CY481" s="54"/>
      <c r="CZ481" s="54"/>
      <c r="DA481" s="54"/>
      <c r="DB481" s="54"/>
      <c r="DC481" s="54"/>
      <c r="DD481" s="54"/>
      <c r="DE481" s="54">
        <v>4610</v>
      </c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8">
        <v>0</v>
      </c>
      <c r="DQ481" s="58"/>
      <c r="DR481" s="59"/>
    </row>
    <row r="482" spans="1:122" ht="22.5" customHeight="1">
      <c r="A482" s="89" t="s">
        <v>338</v>
      </c>
      <c r="B482" s="89"/>
      <c r="C482" s="89"/>
      <c r="D482" s="89"/>
      <c r="E482" s="89"/>
      <c r="F482" s="89"/>
      <c r="G482" s="89"/>
      <c r="H482" s="89"/>
      <c r="I482" s="54">
        <v>300000</v>
      </c>
      <c r="J482" s="54"/>
      <c r="K482" s="54"/>
      <c r="L482" s="54"/>
      <c r="M482" s="54"/>
      <c r="N482" s="54"/>
      <c r="O482" s="54"/>
      <c r="P482" s="54"/>
      <c r="Q482" s="54"/>
      <c r="R482" s="54">
        <v>0</v>
      </c>
      <c r="S482" s="54"/>
      <c r="T482" s="54"/>
      <c r="U482" s="54"/>
      <c r="V482" s="54"/>
      <c r="W482" s="54"/>
      <c r="X482" s="54"/>
      <c r="Y482" s="54"/>
      <c r="Z482" s="54"/>
      <c r="AA482" s="54">
        <v>0</v>
      </c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>
        <v>0</v>
      </c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>
        <v>0</v>
      </c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>
        <v>0</v>
      </c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>
        <v>0</v>
      </c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>
        <v>0</v>
      </c>
      <c r="CW482" s="54"/>
      <c r="CX482" s="54"/>
      <c r="CY482" s="54"/>
      <c r="CZ482" s="54"/>
      <c r="DA482" s="54"/>
      <c r="DB482" s="54"/>
      <c r="DC482" s="54"/>
      <c r="DD482" s="54"/>
      <c r="DE482" s="54">
        <v>0</v>
      </c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8">
        <v>0</v>
      </c>
      <c r="DQ482" s="58"/>
      <c r="DR482" s="59"/>
    </row>
    <row r="483" spans="1:122" ht="22.5" customHeight="1">
      <c r="A483" s="63" t="s">
        <v>441</v>
      </c>
      <c r="B483" s="63"/>
      <c r="C483" s="63"/>
      <c r="D483" s="63"/>
      <c r="E483" s="63"/>
      <c r="F483" s="63"/>
      <c r="G483" s="63"/>
      <c r="H483" s="63"/>
      <c r="I483" s="54">
        <v>75405000</v>
      </c>
      <c r="J483" s="54"/>
      <c r="K483" s="54"/>
      <c r="L483" s="54"/>
      <c r="M483" s="54"/>
      <c r="N483" s="54"/>
      <c r="O483" s="54"/>
      <c r="P483" s="54"/>
      <c r="Q483" s="54"/>
      <c r="R483" s="54">
        <v>2800</v>
      </c>
      <c r="S483" s="54"/>
      <c r="T483" s="54"/>
      <c r="U483" s="54"/>
      <c r="V483" s="54"/>
      <c r="W483" s="54"/>
      <c r="X483" s="54"/>
      <c r="Y483" s="54"/>
      <c r="Z483" s="54"/>
      <c r="AA483" s="54">
        <v>2800</v>
      </c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>
        <v>0</v>
      </c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>
        <v>0</v>
      </c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>
        <v>0</v>
      </c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>
        <v>0</v>
      </c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>
        <v>0</v>
      </c>
      <c r="CW483" s="54"/>
      <c r="CX483" s="54"/>
      <c r="CY483" s="54"/>
      <c r="CZ483" s="54"/>
      <c r="DA483" s="54"/>
      <c r="DB483" s="54"/>
      <c r="DC483" s="54"/>
      <c r="DD483" s="54"/>
      <c r="DE483" s="54">
        <v>2800</v>
      </c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8">
        <v>0</v>
      </c>
      <c r="DQ483" s="58"/>
      <c r="DR483" s="59"/>
    </row>
    <row r="484" spans="1:122" ht="22.5" customHeight="1">
      <c r="A484" s="63" t="s">
        <v>336</v>
      </c>
      <c r="B484" s="63"/>
      <c r="C484" s="63"/>
      <c r="D484" s="63"/>
      <c r="E484" s="63"/>
      <c r="F484" s="63"/>
      <c r="G484" s="63"/>
      <c r="H484" s="63"/>
      <c r="I484" s="54">
        <v>7323000</v>
      </c>
      <c r="J484" s="54"/>
      <c r="K484" s="54"/>
      <c r="L484" s="54"/>
      <c r="M484" s="54"/>
      <c r="N484" s="54"/>
      <c r="O484" s="54"/>
      <c r="P484" s="54"/>
      <c r="Q484" s="54"/>
      <c r="R484" s="54">
        <v>52230</v>
      </c>
      <c r="S484" s="54"/>
      <c r="T484" s="54"/>
      <c r="U484" s="54"/>
      <c r="V484" s="54"/>
      <c r="W484" s="54"/>
      <c r="X484" s="54"/>
      <c r="Y484" s="54"/>
      <c r="Z484" s="54"/>
      <c r="AA484" s="54">
        <v>52230</v>
      </c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>
        <v>0</v>
      </c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>
        <v>0</v>
      </c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>
        <v>0</v>
      </c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>
        <v>0</v>
      </c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>
        <v>0</v>
      </c>
      <c r="CW484" s="54"/>
      <c r="CX484" s="54"/>
      <c r="CY484" s="54"/>
      <c r="CZ484" s="54"/>
      <c r="DA484" s="54"/>
      <c r="DB484" s="54"/>
      <c r="DC484" s="54"/>
      <c r="DD484" s="54"/>
      <c r="DE484" s="54">
        <v>52230</v>
      </c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8">
        <v>0.5</v>
      </c>
      <c r="DQ484" s="58"/>
      <c r="DR484" s="59"/>
    </row>
    <row r="485" spans="1:122" ht="22.5" customHeight="1">
      <c r="A485" s="63" t="s">
        <v>487</v>
      </c>
      <c r="B485" s="63"/>
      <c r="C485" s="63"/>
      <c r="D485" s="63"/>
      <c r="E485" s="63"/>
      <c r="F485" s="63"/>
      <c r="G485" s="63"/>
      <c r="H485" s="63"/>
      <c r="I485" s="54">
        <v>684000</v>
      </c>
      <c r="J485" s="54"/>
      <c r="K485" s="54"/>
      <c r="L485" s="54"/>
      <c r="M485" s="54"/>
      <c r="N485" s="54"/>
      <c r="O485" s="54"/>
      <c r="P485" s="54"/>
      <c r="Q485" s="54"/>
      <c r="R485" s="54">
        <v>1050</v>
      </c>
      <c r="S485" s="54"/>
      <c r="T485" s="54"/>
      <c r="U485" s="54"/>
      <c r="V485" s="54"/>
      <c r="W485" s="54"/>
      <c r="X485" s="54"/>
      <c r="Y485" s="54"/>
      <c r="Z485" s="54"/>
      <c r="AA485" s="54">
        <v>1050</v>
      </c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>
        <v>0</v>
      </c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>
        <v>0</v>
      </c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>
        <v>0</v>
      </c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>
        <v>0</v>
      </c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>
        <v>0</v>
      </c>
      <c r="CW485" s="54"/>
      <c r="CX485" s="54"/>
      <c r="CY485" s="54"/>
      <c r="CZ485" s="54"/>
      <c r="DA485" s="54"/>
      <c r="DB485" s="54"/>
      <c r="DC485" s="54"/>
      <c r="DD485" s="54"/>
      <c r="DE485" s="54">
        <v>1050</v>
      </c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8">
        <v>0</v>
      </c>
      <c r="DQ485" s="58"/>
      <c r="DR485" s="59"/>
    </row>
    <row r="486" ht="7.5" customHeight="1"/>
    <row r="487" ht="1.5" customHeight="1"/>
    <row r="488" spans="1:122" ht="17.25" customHeight="1">
      <c r="A488" s="68" t="s">
        <v>349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E488" s="69" t="s">
        <v>98</v>
      </c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CN488" s="70" t="s">
        <v>144</v>
      </c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1"/>
    </row>
    <row r="489" ht="5.25" customHeight="1"/>
    <row r="490" ht="36" customHeight="1"/>
    <row r="491" spans="38:83" ht="14.25" customHeight="1">
      <c r="AL491" s="47" t="s">
        <v>151</v>
      </c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</row>
    <row r="492" ht="15.75" customHeight="1"/>
    <row r="493" spans="1:122" ht="22.5" customHeight="1">
      <c r="A493" s="48" t="s">
        <v>135</v>
      </c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8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9" t="s">
        <v>648</v>
      </c>
      <c r="DF493" s="49"/>
      <c r="DG493" s="49"/>
      <c r="DH493" s="49"/>
      <c r="DI493" s="49"/>
      <c r="DJ493" s="49"/>
      <c r="DK493" s="49"/>
      <c r="DL493" s="49"/>
      <c r="DM493" s="49"/>
      <c r="DN493" s="49"/>
      <c r="DO493" s="49"/>
      <c r="DP493" s="49"/>
      <c r="DQ493" s="49"/>
      <c r="DR493" s="50"/>
    </row>
    <row r="494" spans="1:122" ht="22.5" customHeight="1">
      <c r="A494" s="51" t="s">
        <v>457</v>
      </c>
      <c r="B494" s="51"/>
      <c r="C494" s="51"/>
      <c r="D494" s="51"/>
      <c r="E494" s="51"/>
      <c r="F494" s="51"/>
      <c r="G494" s="51"/>
      <c r="H494" s="51"/>
      <c r="I494" s="51" t="s">
        <v>391</v>
      </c>
      <c r="J494" s="51"/>
      <c r="K494" s="51"/>
      <c r="L494" s="51"/>
      <c r="M494" s="51"/>
      <c r="N494" s="51"/>
      <c r="O494" s="51"/>
      <c r="P494" s="51"/>
      <c r="Q494" s="51"/>
      <c r="R494" s="51" t="s">
        <v>58</v>
      </c>
      <c r="S494" s="51"/>
      <c r="T494" s="51"/>
      <c r="U494" s="51"/>
      <c r="V494" s="51"/>
      <c r="W494" s="51"/>
      <c r="X494" s="51"/>
      <c r="Y494" s="51"/>
      <c r="Z494" s="51"/>
      <c r="AA494" s="51" t="s">
        <v>206</v>
      </c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  <c r="CJ494" s="51"/>
      <c r="CK494" s="51"/>
      <c r="CL494" s="51"/>
      <c r="CM494" s="51"/>
      <c r="CN494" s="51"/>
      <c r="CO494" s="51"/>
      <c r="CP494" s="51"/>
      <c r="CQ494" s="51"/>
      <c r="CR494" s="51"/>
      <c r="CS494" s="51"/>
      <c r="CT494" s="51"/>
      <c r="CU494" s="51"/>
      <c r="CV494" s="51"/>
      <c r="CW494" s="51"/>
      <c r="CX494" s="51"/>
      <c r="CY494" s="51"/>
      <c r="CZ494" s="51"/>
      <c r="DA494" s="51"/>
      <c r="DB494" s="51"/>
      <c r="DC494" s="51"/>
      <c r="DD494" s="51"/>
      <c r="DE494" s="51"/>
      <c r="DF494" s="51"/>
      <c r="DG494" s="51"/>
      <c r="DH494" s="51"/>
      <c r="DI494" s="51"/>
      <c r="DJ494" s="51"/>
      <c r="DK494" s="51"/>
      <c r="DL494" s="51"/>
      <c r="DM494" s="51"/>
      <c r="DN494" s="51"/>
      <c r="DO494" s="51"/>
      <c r="DP494" s="52" t="s">
        <v>440</v>
      </c>
      <c r="DQ494" s="52"/>
      <c r="DR494" s="53"/>
    </row>
    <row r="495" spans="1:122" ht="56.2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7" t="s">
        <v>466</v>
      </c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 t="s">
        <v>445</v>
      </c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 t="s">
        <v>158</v>
      </c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 t="s">
        <v>189</v>
      </c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 t="s">
        <v>245</v>
      </c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1" t="s">
        <v>46</v>
      </c>
      <c r="CW495" s="51"/>
      <c r="CX495" s="51"/>
      <c r="CY495" s="51"/>
      <c r="CZ495" s="51"/>
      <c r="DA495" s="51"/>
      <c r="DB495" s="51"/>
      <c r="DC495" s="51"/>
      <c r="DD495" s="51"/>
      <c r="DE495" s="51" t="s">
        <v>64</v>
      </c>
      <c r="DF495" s="51"/>
      <c r="DG495" s="51"/>
      <c r="DH495" s="51"/>
      <c r="DI495" s="51"/>
      <c r="DJ495" s="51"/>
      <c r="DK495" s="51"/>
      <c r="DL495" s="51"/>
      <c r="DM495" s="51"/>
      <c r="DN495" s="51"/>
      <c r="DO495" s="51"/>
      <c r="DP495" s="52"/>
      <c r="DQ495" s="52"/>
      <c r="DR495" s="53"/>
    </row>
    <row r="496" spans="1:122" ht="22.5" customHeight="1">
      <c r="A496" s="63" t="s">
        <v>489</v>
      </c>
      <c r="B496" s="63"/>
      <c r="C496" s="63"/>
      <c r="D496" s="63"/>
      <c r="E496" s="63"/>
      <c r="F496" s="63"/>
      <c r="G496" s="63"/>
      <c r="H496" s="63"/>
      <c r="I496" s="54">
        <v>5055000</v>
      </c>
      <c r="J496" s="54"/>
      <c r="K496" s="54"/>
      <c r="L496" s="54"/>
      <c r="M496" s="54"/>
      <c r="N496" s="54"/>
      <c r="O496" s="54"/>
      <c r="P496" s="54"/>
      <c r="Q496" s="54"/>
      <c r="R496" s="54">
        <v>0</v>
      </c>
      <c r="S496" s="54"/>
      <c r="T496" s="54"/>
      <c r="U496" s="54"/>
      <c r="V496" s="54"/>
      <c r="W496" s="54"/>
      <c r="X496" s="54"/>
      <c r="Y496" s="54"/>
      <c r="Z496" s="54"/>
      <c r="AA496" s="54">
        <v>0</v>
      </c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>
        <v>0</v>
      </c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>
        <v>0</v>
      </c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>
        <v>0</v>
      </c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>
        <v>0</v>
      </c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>
        <v>0</v>
      </c>
      <c r="CW496" s="54"/>
      <c r="CX496" s="54"/>
      <c r="CY496" s="54"/>
      <c r="CZ496" s="54"/>
      <c r="DA496" s="54"/>
      <c r="DB496" s="54"/>
      <c r="DC496" s="54"/>
      <c r="DD496" s="54"/>
      <c r="DE496" s="54">
        <v>0</v>
      </c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8">
        <v>0</v>
      </c>
      <c r="DQ496" s="58"/>
      <c r="DR496" s="59"/>
    </row>
    <row r="497" spans="1:122" ht="22.5" customHeight="1">
      <c r="A497" s="63" t="s">
        <v>511</v>
      </c>
      <c r="B497" s="63"/>
      <c r="C497" s="63"/>
      <c r="D497" s="63"/>
      <c r="E497" s="63"/>
      <c r="F497" s="63"/>
      <c r="G497" s="63"/>
      <c r="H497" s="63"/>
      <c r="I497" s="54">
        <v>2400000</v>
      </c>
      <c r="J497" s="54"/>
      <c r="K497" s="54"/>
      <c r="L497" s="54"/>
      <c r="M497" s="54"/>
      <c r="N497" s="54"/>
      <c r="O497" s="54"/>
      <c r="P497" s="54"/>
      <c r="Q497" s="54"/>
      <c r="R497" s="54">
        <v>920</v>
      </c>
      <c r="S497" s="54"/>
      <c r="T497" s="54"/>
      <c r="U497" s="54"/>
      <c r="V497" s="54"/>
      <c r="W497" s="54"/>
      <c r="X497" s="54"/>
      <c r="Y497" s="54"/>
      <c r="Z497" s="54"/>
      <c r="AA497" s="54">
        <v>920</v>
      </c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>
        <v>0</v>
      </c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>
        <v>0</v>
      </c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>
        <v>0</v>
      </c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>
        <v>0</v>
      </c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>
        <v>0</v>
      </c>
      <c r="CW497" s="54"/>
      <c r="CX497" s="54"/>
      <c r="CY497" s="54"/>
      <c r="CZ497" s="54"/>
      <c r="DA497" s="54"/>
      <c r="DB497" s="54"/>
      <c r="DC497" s="54"/>
      <c r="DD497" s="54"/>
      <c r="DE497" s="54">
        <v>920</v>
      </c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8">
        <v>0</v>
      </c>
      <c r="DQ497" s="58"/>
      <c r="DR497" s="59"/>
    </row>
    <row r="498" spans="1:122" ht="22.5" customHeight="1">
      <c r="A498" s="63" t="s">
        <v>506</v>
      </c>
      <c r="B498" s="63"/>
      <c r="C498" s="63"/>
      <c r="D498" s="63"/>
      <c r="E498" s="63"/>
      <c r="F498" s="63"/>
      <c r="G498" s="63"/>
      <c r="H498" s="63"/>
      <c r="I498" s="54">
        <v>18200000</v>
      </c>
      <c r="J498" s="54"/>
      <c r="K498" s="54"/>
      <c r="L498" s="54"/>
      <c r="M498" s="54"/>
      <c r="N498" s="54"/>
      <c r="O498" s="54"/>
      <c r="P498" s="54"/>
      <c r="Q498" s="54"/>
      <c r="R498" s="54">
        <v>77500</v>
      </c>
      <c r="S498" s="54"/>
      <c r="T498" s="54"/>
      <c r="U498" s="54"/>
      <c r="V498" s="54"/>
      <c r="W498" s="54"/>
      <c r="X498" s="54"/>
      <c r="Y498" s="54"/>
      <c r="Z498" s="54"/>
      <c r="AA498" s="54">
        <v>77500</v>
      </c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>
        <v>0</v>
      </c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>
        <v>0</v>
      </c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>
        <v>0</v>
      </c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>
        <v>0</v>
      </c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>
        <v>0</v>
      </c>
      <c r="CW498" s="54"/>
      <c r="CX498" s="54"/>
      <c r="CY498" s="54"/>
      <c r="CZ498" s="54"/>
      <c r="DA498" s="54"/>
      <c r="DB498" s="54"/>
      <c r="DC498" s="54"/>
      <c r="DD498" s="54"/>
      <c r="DE498" s="54">
        <v>77500</v>
      </c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8">
        <v>0.7</v>
      </c>
      <c r="DQ498" s="58"/>
      <c r="DR498" s="59"/>
    </row>
    <row r="499" spans="1:122" ht="22.5" customHeight="1">
      <c r="A499" s="63" t="s">
        <v>498</v>
      </c>
      <c r="B499" s="63"/>
      <c r="C499" s="63"/>
      <c r="D499" s="63"/>
      <c r="E499" s="63"/>
      <c r="F499" s="63"/>
      <c r="G499" s="63"/>
      <c r="H499" s="63"/>
      <c r="I499" s="54">
        <v>207864000</v>
      </c>
      <c r="J499" s="54"/>
      <c r="K499" s="54"/>
      <c r="L499" s="54"/>
      <c r="M499" s="54"/>
      <c r="N499" s="54"/>
      <c r="O499" s="54"/>
      <c r="P499" s="54"/>
      <c r="Q499" s="54"/>
      <c r="R499" s="54">
        <v>5758130</v>
      </c>
      <c r="S499" s="54"/>
      <c r="T499" s="54"/>
      <c r="U499" s="54"/>
      <c r="V499" s="54"/>
      <c r="W499" s="54"/>
      <c r="X499" s="54"/>
      <c r="Y499" s="54"/>
      <c r="Z499" s="54"/>
      <c r="AA499" s="54">
        <v>5758130</v>
      </c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>
        <v>0</v>
      </c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>
        <v>0</v>
      </c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>
        <v>0</v>
      </c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>
        <v>0</v>
      </c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>
        <v>0</v>
      </c>
      <c r="CW499" s="54"/>
      <c r="CX499" s="54"/>
      <c r="CY499" s="54"/>
      <c r="CZ499" s="54"/>
      <c r="DA499" s="54"/>
      <c r="DB499" s="54"/>
      <c r="DC499" s="54"/>
      <c r="DD499" s="54"/>
      <c r="DE499" s="54">
        <v>5758130</v>
      </c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8">
        <v>51.4</v>
      </c>
      <c r="DQ499" s="58"/>
      <c r="DR499" s="59"/>
    </row>
    <row r="500" spans="1:122" ht="22.5" customHeight="1">
      <c r="A500" s="63" t="s">
        <v>517</v>
      </c>
      <c r="B500" s="63"/>
      <c r="C500" s="63"/>
      <c r="D500" s="63"/>
      <c r="E500" s="63"/>
      <c r="F500" s="63"/>
      <c r="G500" s="63"/>
      <c r="H500" s="63"/>
      <c r="I500" s="54">
        <v>32440000</v>
      </c>
      <c r="J500" s="54"/>
      <c r="K500" s="54"/>
      <c r="L500" s="54"/>
      <c r="M500" s="54"/>
      <c r="N500" s="54"/>
      <c r="O500" s="54"/>
      <c r="P500" s="54"/>
      <c r="Q500" s="54"/>
      <c r="R500" s="54">
        <v>928970</v>
      </c>
      <c r="S500" s="54"/>
      <c r="T500" s="54"/>
      <c r="U500" s="54"/>
      <c r="V500" s="54"/>
      <c r="W500" s="54"/>
      <c r="X500" s="54"/>
      <c r="Y500" s="54"/>
      <c r="Z500" s="54"/>
      <c r="AA500" s="54">
        <v>928970</v>
      </c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>
        <v>0</v>
      </c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>
        <v>0</v>
      </c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>
        <v>0</v>
      </c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>
        <v>0</v>
      </c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>
        <v>0</v>
      </c>
      <c r="CW500" s="54"/>
      <c r="CX500" s="54"/>
      <c r="CY500" s="54"/>
      <c r="CZ500" s="54"/>
      <c r="DA500" s="54"/>
      <c r="DB500" s="54"/>
      <c r="DC500" s="54"/>
      <c r="DD500" s="54"/>
      <c r="DE500" s="54">
        <v>928970</v>
      </c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8">
        <v>8.3</v>
      </c>
      <c r="DQ500" s="58"/>
      <c r="DR500" s="59"/>
    </row>
    <row r="501" spans="1:122" ht="22.5" customHeight="1">
      <c r="A501" s="63" t="s">
        <v>12</v>
      </c>
      <c r="B501" s="63"/>
      <c r="C501" s="63"/>
      <c r="D501" s="63"/>
      <c r="E501" s="63"/>
      <c r="F501" s="63"/>
      <c r="G501" s="63"/>
      <c r="H501" s="63"/>
      <c r="I501" s="54">
        <v>139234000</v>
      </c>
      <c r="J501" s="54"/>
      <c r="K501" s="54"/>
      <c r="L501" s="54"/>
      <c r="M501" s="54"/>
      <c r="N501" s="54"/>
      <c r="O501" s="54"/>
      <c r="P501" s="54"/>
      <c r="Q501" s="54"/>
      <c r="R501" s="54">
        <v>3230</v>
      </c>
      <c r="S501" s="54"/>
      <c r="T501" s="54"/>
      <c r="U501" s="54"/>
      <c r="V501" s="54"/>
      <c r="W501" s="54"/>
      <c r="X501" s="54"/>
      <c r="Y501" s="54"/>
      <c r="Z501" s="54"/>
      <c r="AA501" s="54">
        <v>3230</v>
      </c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>
        <v>0</v>
      </c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>
        <v>0</v>
      </c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>
        <v>0</v>
      </c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>
        <v>0</v>
      </c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>
        <v>0</v>
      </c>
      <c r="CW501" s="54"/>
      <c r="CX501" s="54"/>
      <c r="CY501" s="54"/>
      <c r="CZ501" s="54"/>
      <c r="DA501" s="54"/>
      <c r="DB501" s="54"/>
      <c r="DC501" s="54"/>
      <c r="DD501" s="54"/>
      <c r="DE501" s="54">
        <v>3230</v>
      </c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8">
        <v>0</v>
      </c>
      <c r="DQ501" s="58"/>
      <c r="DR501" s="59"/>
    </row>
    <row r="502" spans="1:122" ht="22.5" customHeight="1">
      <c r="A502" s="63" t="s">
        <v>337</v>
      </c>
      <c r="B502" s="63"/>
      <c r="C502" s="63"/>
      <c r="D502" s="63"/>
      <c r="E502" s="63"/>
      <c r="F502" s="63"/>
      <c r="G502" s="63"/>
      <c r="H502" s="63"/>
      <c r="I502" s="54">
        <v>245551000</v>
      </c>
      <c r="J502" s="54"/>
      <c r="K502" s="54"/>
      <c r="L502" s="54"/>
      <c r="M502" s="54"/>
      <c r="N502" s="54"/>
      <c r="O502" s="54"/>
      <c r="P502" s="54"/>
      <c r="Q502" s="54"/>
      <c r="R502" s="54">
        <v>1703150</v>
      </c>
      <c r="S502" s="54"/>
      <c r="T502" s="54"/>
      <c r="U502" s="54"/>
      <c r="V502" s="54"/>
      <c r="W502" s="54"/>
      <c r="X502" s="54"/>
      <c r="Y502" s="54"/>
      <c r="Z502" s="54"/>
      <c r="AA502" s="54">
        <v>1703150</v>
      </c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>
        <v>0</v>
      </c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>
        <v>0</v>
      </c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>
        <v>0</v>
      </c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>
        <v>0</v>
      </c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>
        <v>0</v>
      </c>
      <c r="CW502" s="54"/>
      <c r="CX502" s="54"/>
      <c r="CY502" s="54"/>
      <c r="CZ502" s="54"/>
      <c r="DA502" s="54"/>
      <c r="DB502" s="54"/>
      <c r="DC502" s="54"/>
      <c r="DD502" s="54"/>
      <c r="DE502" s="54">
        <v>1703150</v>
      </c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8">
        <v>15.2</v>
      </c>
      <c r="DQ502" s="58"/>
      <c r="DR502" s="59"/>
    </row>
    <row r="503" spans="1:122" ht="22.5" customHeight="1">
      <c r="A503" s="89" t="s">
        <v>5</v>
      </c>
      <c r="B503" s="89"/>
      <c r="C503" s="89"/>
      <c r="D503" s="89"/>
      <c r="E503" s="89"/>
      <c r="F503" s="89"/>
      <c r="G503" s="89"/>
      <c r="H503" s="89"/>
      <c r="I503" s="54">
        <v>1200000</v>
      </c>
      <c r="J503" s="54"/>
      <c r="K503" s="54"/>
      <c r="L503" s="54"/>
      <c r="M503" s="54"/>
      <c r="N503" s="54"/>
      <c r="O503" s="54"/>
      <c r="P503" s="54"/>
      <c r="Q503" s="54"/>
      <c r="R503" s="54">
        <v>167700</v>
      </c>
      <c r="S503" s="54"/>
      <c r="T503" s="54"/>
      <c r="U503" s="54"/>
      <c r="V503" s="54"/>
      <c r="W503" s="54"/>
      <c r="X503" s="54"/>
      <c r="Y503" s="54"/>
      <c r="Z503" s="54"/>
      <c r="AA503" s="54">
        <v>167700</v>
      </c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>
        <v>0</v>
      </c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>
        <v>0</v>
      </c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>
        <v>0</v>
      </c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>
        <v>0</v>
      </c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>
        <v>0</v>
      </c>
      <c r="CW503" s="54"/>
      <c r="CX503" s="54"/>
      <c r="CY503" s="54"/>
      <c r="CZ503" s="54"/>
      <c r="DA503" s="54"/>
      <c r="DB503" s="54"/>
      <c r="DC503" s="54"/>
      <c r="DD503" s="54"/>
      <c r="DE503" s="54">
        <v>167700</v>
      </c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8">
        <v>1.5</v>
      </c>
      <c r="DQ503" s="58"/>
      <c r="DR503" s="59"/>
    </row>
    <row r="504" spans="1:122" ht="22.5" customHeight="1">
      <c r="A504" s="63" t="s">
        <v>470</v>
      </c>
      <c r="B504" s="63"/>
      <c r="C504" s="63"/>
      <c r="D504" s="63"/>
      <c r="E504" s="63"/>
      <c r="F504" s="63"/>
      <c r="G504" s="63"/>
      <c r="H504" s="63"/>
      <c r="I504" s="54">
        <v>560000</v>
      </c>
      <c r="J504" s="54"/>
      <c r="K504" s="54"/>
      <c r="L504" s="54"/>
      <c r="M504" s="54"/>
      <c r="N504" s="54"/>
      <c r="O504" s="54"/>
      <c r="P504" s="54"/>
      <c r="Q504" s="54"/>
      <c r="R504" s="54">
        <v>0</v>
      </c>
      <c r="S504" s="54"/>
      <c r="T504" s="54"/>
      <c r="U504" s="54"/>
      <c r="V504" s="54"/>
      <c r="W504" s="54"/>
      <c r="X504" s="54"/>
      <c r="Y504" s="54"/>
      <c r="Z504" s="54"/>
      <c r="AA504" s="54">
        <v>0</v>
      </c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>
        <v>0</v>
      </c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>
        <v>0</v>
      </c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>
        <v>0</v>
      </c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>
        <v>0</v>
      </c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>
        <v>0</v>
      </c>
      <c r="CW504" s="54"/>
      <c r="CX504" s="54"/>
      <c r="CY504" s="54"/>
      <c r="CZ504" s="54"/>
      <c r="DA504" s="54"/>
      <c r="DB504" s="54"/>
      <c r="DC504" s="54"/>
      <c r="DD504" s="54"/>
      <c r="DE504" s="54">
        <v>0</v>
      </c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8">
        <v>0</v>
      </c>
      <c r="DQ504" s="58"/>
      <c r="DR504" s="59"/>
    </row>
    <row r="505" spans="1:122" ht="22.5" customHeight="1">
      <c r="A505" s="63" t="s">
        <v>484</v>
      </c>
      <c r="B505" s="63"/>
      <c r="C505" s="63"/>
      <c r="D505" s="63"/>
      <c r="E505" s="63"/>
      <c r="F505" s="63"/>
      <c r="G505" s="63"/>
      <c r="H505" s="63"/>
      <c r="I505" s="54">
        <v>5000000</v>
      </c>
      <c r="J505" s="54"/>
      <c r="K505" s="54"/>
      <c r="L505" s="54"/>
      <c r="M505" s="54"/>
      <c r="N505" s="54"/>
      <c r="O505" s="54"/>
      <c r="P505" s="54"/>
      <c r="Q505" s="54"/>
      <c r="R505" s="54">
        <v>0</v>
      </c>
      <c r="S505" s="54"/>
      <c r="T505" s="54"/>
      <c r="U505" s="54"/>
      <c r="V505" s="54"/>
      <c r="W505" s="54"/>
      <c r="X505" s="54"/>
      <c r="Y505" s="54"/>
      <c r="Z505" s="54"/>
      <c r="AA505" s="54">
        <v>0</v>
      </c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>
        <v>0</v>
      </c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>
        <v>0</v>
      </c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>
        <v>0</v>
      </c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>
        <v>0</v>
      </c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>
        <v>0</v>
      </c>
      <c r="CW505" s="54"/>
      <c r="CX505" s="54"/>
      <c r="CY505" s="54"/>
      <c r="CZ505" s="54"/>
      <c r="DA505" s="54"/>
      <c r="DB505" s="54"/>
      <c r="DC505" s="54"/>
      <c r="DD505" s="54"/>
      <c r="DE505" s="54">
        <v>0</v>
      </c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8">
        <v>0</v>
      </c>
      <c r="DQ505" s="58"/>
      <c r="DR505" s="59"/>
    </row>
    <row r="506" spans="1:122" ht="22.5" customHeight="1">
      <c r="A506" s="63" t="s">
        <v>96</v>
      </c>
      <c r="B506" s="63"/>
      <c r="C506" s="63"/>
      <c r="D506" s="63"/>
      <c r="E506" s="63"/>
      <c r="F506" s="63"/>
      <c r="G506" s="63"/>
      <c r="H506" s="63"/>
      <c r="I506" s="54">
        <v>2940000</v>
      </c>
      <c r="J506" s="54"/>
      <c r="K506" s="54"/>
      <c r="L506" s="54"/>
      <c r="M506" s="54"/>
      <c r="N506" s="54"/>
      <c r="O506" s="54"/>
      <c r="P506" s="54"/>
      <c r="Q506" s="54"/>
      <c r="R506" s="54">
        <v>400</v>
      </c>
      <c r="S506" s="54"/>
      <c r="T506" s="54"/>
      <c r="U506" s="54"/>
      <c r="V506" s="54"/>
      <c r="W506" s="54"/>
      <c r="X506" s="54"/>
      <c r="Y506" s="54"/>
      <c r="Z506" s="54"/>
      <c r="AA506" s="54">
        <v>400</v>
      </c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>
        <v>0</v>
      </c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>
        <v>0</v>
      </c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>
        <v>0</v>
      </c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>
        <v>0</v>
      </c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>
        <v>0</v>
      </c>
      <c r="CW506" s="54"/>
      <c r="CX506" s="54"/>
      <c r="CY506" s="54"/>
      <c r="CZ506" s="54"/>
      <c r="DA506" s="54"/>
      <c r="DB506" s="54"/>
      <c r="DC506" s="54"/>
      <c r="DD506" s="54"/>
      <c r="DE506" s="54">
        <v>400</v>
      </c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8">
        <v>0</v>
      </c>
      <c r="DQ506" s="58"/>
      <c r="DR506" s="59"/>
    </row>
    <row r="507" spans="1:122" ht="22.5" customHeight="1">
      <c r="A507" s="51" t="s">
        <v>50</v>
      </c>
      <c r="B507" s="51"/>
      <c r="C507" s="51"/>
      <c r="D507" s="51"/>
      <c r="E507" s="51"/>
      <c r="F507" s="51"/>
      <c r="G507" s="51"/>
      <c r="H507" s="51"/>
      <c r="I507" s="65">
        <v>1593556000</v>
      </c>
      <c r="J507" s="65"/>
      <c r="K507" s="65"/>
      <c r="L507" s="65"/>
      <c r="M507" s="65"/>
      <c r="N507" s="65"/>
      <c r="O507" s="65"/>
      <c r="P507" s="65"/>
      <c r="Q507" s="65"/>
      <c r="R507" s="65">
        <v>11191840</v>
      </c>
      <c r="S507" s="65"/>
      <c r="T507" s="65"/>
      <c r="U507" s="65"/>
      <c r="V507" s="65"/>
      <c r="W507" s="65"/>
      <c r="X507" s="65"/>
      <c r="Y507" s="65"/>
      <c r="Z507" s="65"/>
      <c r="AA507" s="65">
        <v>11191840</v>
      </c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>
        <v>0</v>
      </c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>
        <v>0</v>
      </c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>
        <v>0</v>
      </c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>
        <v>0</v>
      </c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>
        <v>0</v>
      </c>
      <c r="CW507" s="65"/>
      <c r="CX507" s="65"/>
      <c r="CY507" s="65"/>
      <c r="CZ507" s="65"/>
      <c r="DA507" s="65"/>
      <c r="DB507" s="65"/>
      <c r="DC507" s="65"/>
      <c r="DD507" s="65"/>
      <c r="DE507" s="65">
        <v>11191840</v>
      </c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6">
        <v>100</v>
      </c>
      <c r="DQ507" s="66"/>
      <c r="DR507" s="90"/>
    </row>
    <row r="508" ht="99" customHeight="1"/>
    <row r="509" ht="1.5" customHeight="1"/>
    <row r="510" spans="1:122" ht="17.25" customHeight="1">
      <c r="A510" s="68" t="s">
        <v>349</v>
      </c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E510" s="69" t="s">
        <v>86</v>
      </c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CN510" s="70" t="s">
        <v>144</v>
      </c>
      <c r="CO510" s="70"/>
      <c r="CP510" s="70"/>
      <c r="CQ510" s="70"/>
      <c r="CR510" s="70"/>
      <c r="CS510" s="70"/>
      <c r="CT510" s="70"/>
      <c r="CU510" s="70"/>
      <c r="CV510" s="70"/>
      <c r="CW510" s="70"/>
      <c r="CX510" s="70"/>
      <c r="CY510" s="70"/>
      <c r="CZ510" s="70"/>
      <c r="DA510" s="70"/>
      <c r="DB510" s="70"/>
      <c r="DC510" s="70"/>
      <c r="DD510" s="70"/>
      <c r="DE510" s="70"/>
      <c r="DF510" s="70"/>
      <c r="DG510" s="70"/>
      <c r="DH510" s="70"/>
      <c r="DI510" s="70"/>
      <c r="DJ510" s="70"/>
      <c r="DK510" s="70"/>
      <c r="DL510" s="70"/>
      <c r="DM510" s="70"/>
      <c r="DN510" s="70"/>
      <c r="DO510" s="70"/>
      <c r="DP510" s="70"/>
      <c r="DQ510" s="70"/>
      <c r="DR510" s="71"/>
    </row>
    <row r="511" ht="5.25" customHeight="1"/>
    <row r="512" ht="36" customHeight="1"/>
    <row r="513" spans="31:89" ht="14.25" customHeight="1">
      <c r="AE513" s="47" t="s">
        <v>112</v>
      </c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</row>
    <row r="514" ht="15.75" customHeight="1"/>
    <row r="515" spans="1:122" ht="22.5" customHeight="1">
      <c r="A515" s="48" t="s">
        <v>135</v>
      </c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61" t="s">
        <v>648</v>
      </c>
      <c r="DG515" s="61"/>
      <c r="DH515" s="61"/>
      <c r="DI515" s="61"/>
      <c r="DJ515" s="61"/>
      <c r="DK515" s="61"/>
      <c r="DL515" s="61"/>
      <c r="DM515" s="61"/>
      <c r="DN515" s="61"/>
      <c r="DO515" s="61"/>
      <c r="DP515" s="61"/>
      <c r="DQ515" s="61"/>
      <c r="DR515" s="62"/>
    </row>
    <row r="516" spans="1:122" ht="22.5" customHeight="1">
      <c r="A516" s="51" t="s">
        <v>457</v>
      </c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 t="s">
        <v>64</v>
      </c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 t="s">
        <v>37</v>
      </c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 t="s">
        <v>89</v>
      </c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 t="s">
        <v>507</v>
      </c>
      <c r="CT516" s="51"/>
      <c r="CU516" s="51"/>
      <c r="CV516" s="51"/>
      <c r="CW516" s="51"/>
      <c r="CX516" s="51"/>
      <c r="CY516" s="51"/>
      <c r="CZ516" s="51"/>
      <c r="DA516" s="51"/>
      <c r="DB516" s="51"/>
      <c r="DC516" s="51"/>
      <c r="DD516" s="51"/>
      <c r="DE516" s="51"/>
      <c r="DF516" s="52" t="s">
        <v>663</v>
      </c>
      <c r="DG516" s="52"/>
      <c r="DH516" s="52"/>
      <c r="DI516" s="52"/>
      <c r="DJ516" s="52"/>
      <c r="DK516" s="52"/>
      <c r="DL516" s="52"/>
      <c r="DM516" s="52"/>
      <c r="DN516" s="52"/>
      <c r="DO516" s="52"/>
      <c r="DP516" s="52"/>
      <c r="DQ516" s="52"/>
      <c r="DR516" s="53"/>
    </row>
    <row r="517" spans="1:122" ht="22.5" customHeight="1">
      <c r="A517" s="63" t="s">
        <v>447</v>
      </c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 t="s">
        <v>391</v>
      </c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54">
        <v>0</v>
      </c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>
        <v>0</v>
      </c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>
        <v>0</v>
      </c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>
        <v>0</v>
      </c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8">
        <v>0</v>
      </c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9"/>
    </row>
    <row r="518" spans="1:122" ht="22.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3" t="s">
        <v>78</v>
      </c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54">
        <v>0</v>
      </c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>
        <v>0</v>
      </c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>
        <v>0</v>
      </c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>
        <v>0</v>
      </c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8">
        <v>0</v>
      </c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9"/>
    </row>
    <row r="519" spans="1:122" ht="22.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3" t="s">
        <v>524</v>
      </c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54">
        <v>0</v>
      </c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>
        <v>0</v>
      </c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>
        <v>0</v>
      </c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>
        <v>0</v>
      </c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8">
        <v>0</v>
      </c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9"/>
    </row>
    <row r="520" spans="1:122" ht="22.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3" t="s">
        <v>58</v>
      </c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54">
        <v>0</v>
      </c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>
        <v>0</v>
      </c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>
        <v>0</v>
      </c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>
        <v>0</v>
      </c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8">
        <v>0</v>
      </c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9"/>
    </row>
    <row r="521" spans="1:122" ht="22.5" customHeight="1">
      <c r="A521" s="63" t="s">
        <v>490</v>
      </c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 t="s">
        <v>391</v>
      </c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54">
        <v>700000</v>
      </c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>
        <v>0</v>
      </c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>
        <v>700000</v>
      </c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>
        <v>0</v>
      </c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8">
        <v>0</v>
      </c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9"/>
    </row>
    <row r="522" spans="1:122" ht="22.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3" t="s">
        <v>78</v>
      </c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54">
        <v>680590</v>
      </c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>
        <v>0</v>
      </c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>
        <v>680590</v>
      </c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>
        <v>0</v>
      </c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8">
        <v>0</v>
      </c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9"/>
    </row>
    <row r="523" spans="1:122" ht="22.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3" t="s">
        <v>524</v>
      </c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54">
        <v>0</v>
      </c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>
        <v>0</v>
      </c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>
        <v>0</v>
      </c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>
        <v>0</v>
      </c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8">
        <v>0</v>
      </c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9"/>
    </row>
    <row r="524" spans="1:122" ht="22.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3" t="s">
        <v>58</v>
      </c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54">
        <v>19410</v>
      </c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>
        <v>0</v>
      </c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>
        <v>19410</v>
      </c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>
        <v>0</v>
      </c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8">
        <v>0</v>
      </c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9"/>
    </row>
    <row r="525" spans="1:122" ht="22.5" customHeight="1">
      <c r="A525" s="63" t="s">
        <v>246</v>
      </c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 t="s">
        <v>391</v>
      </c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54">
        <v>0</v>
      </c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>
        <v>0</v>
      </c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>
        <v>0</v>
      </c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>
        <v>0</v>
      </c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8">
        <v>0</v>
      </c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9"/>
    </row>
    <row r="526" spans="1:122" ht="22.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3" t="s">
        <v>78</v>
      </c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54">
        <v>0</v>
      </c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>
        <v>0</v>
      </c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>
        <v>0</v>
      </c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>
        <v>0</v>
      </c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8">
        <v>0</v>
      </c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9"/>
    </row>
    <row r="527" spans="1:122" ht="22.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3" t="s">
        <v>524</v>
      </c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54">
        <v>0</v>
      </c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>
        <v>0</v>
      </c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>
        <v>0</v>
      </c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>
        <v>0</v>
      </c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8">
        <v>0</v>
      </c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9"/>
    </row>
    <row r="528" spans="1:122" ht="22.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3" t="s">
        <v>58</v>
      </c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54">
        <v>0</v>
      </c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>
        <v>0</v>
      </c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>
        <v>0</v>
      </c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>
        <v>0</v>
      </c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8">
        <v>0</v>
      </c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9"/>
    </row>
    <row r="529" spans="1:122" ht="22.5" customHeight="1">
      <c r="A529" s="63" t="s">
        <v>204</v>
      </c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 t="s">
        <v>391</v>
      </c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54">
        <v>28850000</v>
      </c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>
        <v>28850000</v>
      </c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>
        <v>0</v>
      </c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>
        <v>0</v>
      </c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8">
        <v>0</v>
      </c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9"/>
    </row>
    <row r="530" spans="1:122" ht="22.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3" t="s">
        <v>78</v>
      </c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54">
        <v>28843950</v>
      </c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>
        <v>28843950</v>
      </c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>
        <v>0</v>
      </c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>
        <v>0</v>
      </c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8">
        <v>0</v>
      </c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9"/>
    </row>
    <row r="531" spans="1:122" ht="22.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3" t="s">
        <v>524</v>
      </c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54">
        <v>0</v>
      </c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>
        <v>0</v>
      </c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>
        <v>0</v>
      </c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>
        <v>0</v>
      </c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8">
        <v>0</v>
      </c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9"/>
    </row>
    <row r="532" spans="1:122" ht="22.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3" t="s">
        <v>58</v>
      </c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54">
        <v>6050</v>
      </c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>
        <v>6050</v>
      </c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>
        <v>0</v>
      </c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>
        <v>0</v>
      </c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8">
        <v>0</v>
      </c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9"/>
    </row>
    <row r="533" spans="1:122" ht="22.5" customHeight="1">
      <c r="A533" s="63" t="s">
        <v>491</v>
      </c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 t="s">
        <v>391</v>
      </c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54">
        <v>434119000</v>
      </c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>
        <v>195678000</v>
      </c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>
        <v>237121000</v>
      </c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>
        <v>1320000</v>
      </c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8">
        <v>0</v>
      </c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9"/>
    </row>
    <row r="534" spans="1:122" ht="22.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3" t="s">
        <v>78</v>
      </c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54">
        <v>433409280</v>
      </c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>
        <v>195676240</v>
      </c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>
        <v>236413040</v>
      </c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>
        <v>1320000</v>
      </c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8">
        <v>0</v>
      </c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9"/>
    </row>
    <row r="535" ht="19.5" customHeight="1"/>
    <row r="536" ht="1.5" customHeight="1"/>
    <row r="537" spans="1:122" ht="17.25" customHeight="1">
      <c r="A537" s="68" t="s">
        <v>340</v>
      </c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E537" s="69" t="s">
        <v>87</v>
      </c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CN537" s="70" t="s">
        <v>144</v>
      </c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Y537" s="70"/>
      <c r="CZ537" s="70"/>
      <c r="DA537" s="70"/>
      <c r="DB537" s="70"/>
      <c r="DC537" s="70"/>
      <c r="DD537" s="70"/>
      <c r="DE537" s="70"/>
      <c r="DF537" s="70"/>
      <c r="DG537" s="70"/>
      <c r="DH537" s="70"/>
      <c r="DI537" s="70"/>
      <c r="DJ537" s="70"/>
      <c r="DK537" s="70"/>
      <c r="DL537" s="70"/>
      <c r="DM537" s="70"/>
      <c r="DN537" s="70"/>
      <c r="DO537" s="70"/>
      <c r="DP537" s="70"/>
      <c r="DQ537" s="70"/>
      <c r="DR537" s="71"/>
    </row>
    <row r="538" ht="5.25" customHeight="1"/>
    <row r="539" ht="36" customHeight="1"/>
    <row r="540" spans="31:89" ht="14.25" customHeight="1">
      <c r="AE540" s="47" t="s">
        <v>112</v>
      </c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</row>
    <row r="541" ht="15.75" customHeight="1"/>
    <row r="542" spans="1:122" ht="22.5" customHeight="1">
      <c r="A542" s="48" t="s">
        <v>135</v>
      </c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61" t="s">
        <v>648</v>
      </c>
      <c r="DG542" s="61"/>
      <c r="DH542" s="61"/>
      <c r="DI542" s="61"/>
      <c r="DJ542" s="61"/>
      <c r="DK542" s="61"/>
      <c r="DL542" s="61"/>
      <c r="DM542" s="61"/>
      <c r="DN542" s="61"/>
      <c r="DO542" s="61"/>
      <c r="DP542" s="61"/>
      <c r="DQ542" s="61"/>
      <c r="DR542" s="62"/>
    </row>
    <row r="543" spans="1:122" ht="22.5" customHeight="1">
      <c r="A543" s="51" t="s">
        <v>457</v>
      </c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 t="s">
        <v>64</v>
      </c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 t="s">
        <v>37</v>
      </c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 t="s">
        <v>89</v>
      </c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 t="s">
        <v>507</v>
      </c>
      <c r="CT543" s="51"/>
      <c r="CU543" s="51"/>
      <c r="CV543" s="51"/>
      <c r="CW543" s="51"/>
      <c r="CX543" s="51"/>
      <c r="CY543" s="51"/>
      <c r="CZ543" s="51"/>
      <c r="DA543" s="51"/>
      <c r="DB543" s="51"/>
      <c r="DC543" s="51"/>
      <c r="DD543" s="51"/>
      <c r="DE543" s="51"/>
      <c r="DF543" s="52" t="s">
        <v>663</v>
      </c>
      <c r="DG543" s="52"/>
      <c r="DH543" s="52"/>
      <c r="DI543" s="52"/>
      <c r="DJ543" s="52"/>
      <c r="DK543" s="52"/>
      <c r="DL543" s="52"/>
      <c r="DM543" s="52"/>
      <c r="DN543" s="52"/>
      <c r="DO543" s="52"/>
      <c r="DP543" s="52"/>
      <c r="DQ543" s="52"/>
      <c r="DR543" s="53"/>
    </row>
    <row r="544" spans="1:122" ht="22.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3" t="s">
        <v>524</v>
      </c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54">
        <v>0</v>
      </c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>
        <v>0</v>
      </c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>
        <v>0</v>
      </c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>
        <v>0</v>
      </c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8">
        <v>0</v>
      </c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9"/>
    </row>
    <row r="545" spans="1:122" ht="22.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3" t="s">
        <v>58</v>
      </c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54">
        <v>709720</v>
      </c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>
        <v>1760</v>
      </c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>
        <v>707960</v>
      </c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>
        <v>0</v>
      </c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8">
        <v>0</v>
      </c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9"/>
    </row>
    <row r="546" spans="1:122" ht="22.5" customHeight="1">
      <c r="A546" s="63" t="s">
        <v>148</v>
      </c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 t="s">
        <v>391</v>
      </c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54">
        <v>19793000</v>
      </c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>
        <v>1782000</v>
      </c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>
        <v>17671000</v>
      </c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>
        <v>340000</v>
      </c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8">
        <v>0</v>
      </c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9"/>
    </row>
    <row r="547" spans="1:122" ht="22.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3" t="s">
        <v>78</v>
      </c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54">
        <v>19789320</v>
      </c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>
        <v>1781900</v>
      </c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>
        <v>17667420</v>
      </c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>
        <v>340000</v>
      </c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8">
        <v>0</v>
      </c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9"/>
    </row>
    <row r="548" spans="1:122" ht="22.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3" t="s">
        <v>524</v>
      </c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54">
        <v>0</v>
      </c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>
        <v>0</v>
      </c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>
        <v>0</v>
      </c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>
        <v>0</v>
      </c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8">
        <v>0</v>
      </c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9"/>
    </row>
    <row r="549" spans="1:122" ht="22.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3" t="s">
        <v>58</v>
      </c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54">
        <v>3680</v>
      </c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>
        <v>100</v>
      </c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>
        <v>3580</v>
      </c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>
        <v>0</v>
      </c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8">
        <v>0</v>
      </c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9"/>
    </row>
    <row r="550" spans="1:122" ht="22.5" customHeight="1">
      <c r="A550" s="63" t="s">
        <v>205</v>
      </c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 t="s">
        <v>391</v>
      </c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54">
        <v>14151000</v>
      </c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>
        <v>2519000</v>
      </c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>
        <v>11632000</v>
      </c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>
        <v>0</v>
      </c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8">
        <v>0</v>
      </c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9"/>
    </row>
    <row r="551" spans="1:122" ht="22.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3" t="s">
        <v>78</v>
      </c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54">
        <v>14149950</v>
      </c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>
        <v>2518350</v>
      </c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>
        <v>11631600</v>
      </c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>
        <v>0</v>
      </c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8">
        <v>0</v>
      </c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9"/>
    </row>
    <row r="552" spans="1:122" ht="22.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3" t="s">
        <v>524</v>
      </c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54">
        <v>0</v>
      </c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>
        <v>0</v>
      </c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>
        <v>0</v>
      </c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>
        <v>0</v>
      </c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8">
        <v>0</v>
      </c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9"/>
    </row>
    <row r="553" spans="1:122" ht="22.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3" t="s">
        <v>58</v>
      </c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54">
        <v>1050</v>
      </c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>
        <v>650</v>
      </c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>
        <v>400</v>
      </c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>
        <v>0</v>
      </c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8">
        <v>0</v>
      </c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9"/>
    </row>
    <row r="554" spans="1:122" ht="22.5" customHeight="1">
      <c r="A554" s="63" t="s">
        <v>477</v>
      </c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 t="s">
        <v>391</v>
      </c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54">
        <v>160000</v>
      </c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>
        <v>0</v>
      </c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>
        <v>160000</v>
      </c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>
        <v>0</v>
      </c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8">
        <v>0</v>
      </c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9"/>
    </row>
    <row r="555" spans="1:122" ht="22.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3" t="s">
        <v>78</v>
      </c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54">
        <v>160000</v>
      </c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>
        <v>0</v>
      </c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>
        <v>160000</v>
      </c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>
        <v>0</v>
      </c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8">
        <v>0</v>
      </c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9"/>
    </row>
    <row r="556" spans="1:122" ht="22.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3" t="s">
        <v>524</v>
      </c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54">
        <v>0</v>
      </c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>
        <v>0</v>
      </c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>
        <v>0</v>
      </c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>
        <v>0</v>
      </c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8">
        <v>0</v>
      </c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9"/>
    </row>
    <row r="557" spans="1:122" ht="22.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3" t="s">
        <v>58</v>
      </c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54">
        <v>0</v>
      </c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>
        <v>0</v>
      </c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>
        <v>0</v>
      </c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>
        <v>0</v>
      </c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8">
        <v>0</v>
      </c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9"/>
    </row>
    <row r="558" spans="1:122" ht="22.5" customHeight="1">
      <c r="A558" s="63" t="s">
        <v>465</v>
      </c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 t="s">
        <v>391</v>
      </c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54">
        <v>75111000</v>
      </c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>
        <v>0</v>
      </c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>
        <v>75111000</v>
      </c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>
        <v>0</v>
      </c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8">
        <v>0</v>
      </c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9"/>
    </row>
    <row r="559" spans="1:122" ht="22.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3" t="s">
        <v>78</v>
      </c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54">
        <v>73698000</v>
      </c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>
        <v>0</v>
      </c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>
        <v>73698000</v>
      </c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>
        <v>0</v>
      </c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8">
        <v>0</v>
      </c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9"/>
    </row>
    <row r="560" spans="1:122" ht="22.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3" t="s">
        <v>524</v>
      </c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54">
        <v>0</v>
      </c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>
        <v>0</v>
      </c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>
        <v>0</v>
      </c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>
        <v>0</v>
      </c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8">
        <v>0</v>
      </c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9"/>
    </row>
    <row r="561" spans="1:122" ht="22.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3" t="s">
        <v>58</v>
      </c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54">
        <v>1413000</v>
      </c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>
        <v>0</v>
      </c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>
        <v>1413000</v>
      </c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>
        <v>0</v>
      </c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8">
        <v>0</v>
      </c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9"/>
    </row>
    <row r="562" ht="19.5" customHeight="1"/>
    <row r="563" ht="1.5" customHeight="1"/>
    <row r="564" spans="1:122" ht="17.25" customHeight="1">
      <c r="A564" s="68" t="s">
        <v>340</v>
      </c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E564" s="69" t="s">
        <v>72</v>
      </c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CN564" s="70" t="s">
        <v>144</v>
      </c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1"/>
    </row>
    <row r="565" ht="5.25" customHeight="1"/>
    <row r="566" ht="36" customHeight="1"/>
    <row r="567" spans="31:89" ht="14.25" customHeight="1">
      <c r="AE567" s="47" t="s">
        <v>112</v>
      </c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</row>
    <row r="568" ht="15.75" customHeight="1"/>
    <row r="569" spans="1:122" ht="22.5" customHeight="1">
      <c r="A569" s="48" t="s">
        <v>135</v>
      </c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8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8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61" t="s">
        <v>648</v>
      </c>
      <c r="DG569" s="61"/>
      <c r="DH569" s="61"/>
      <c r="DI569" s="61"/>
      <c r="DJ569" s="61"/>
      <c r="DK569" s="61"/>
      <c r="DL569" s="61"/>
      <c r="DM569" s="61"/>
      <c r="DN569" s="61"/>
      <c r="DO569" s="61"/>
      <c r="DP569" s="61"/>
      <c r="DQ569" s="61"/>
      <c r="DR569" s="62"/>
    </row>
    <row r="570" spans="1:122" ht="22.5" customHeight="1">
      <c r="A570" s="51" t="s">
        <v>457</v>
      </c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 t="s">
        <v>64</v>
      </c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 t="s">
        <v>37</v>
      </c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 t="s">
        <v>89</v>
      </c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  <c r="CJ570" s="51"/>
      <c r="CK570" s="51"/>
      <c r="CL570" s="51"/>
      <c r="CM570" s="51"/>
      <c r="CN570" s="51"/>
      <c r="CO570" s="51"/>
      <c r="CP570" s="51"/>
      <c r="CQ570" s="51"/>
      <c r="CR570" s="51"/>
      <c r="CS570" s="51" t="s">
        <v>507</v>
      </c>
      <c r="CT570" s="51"/>
      <c r="CU570" s="51"/>
      <c r="CV570" s="51"/>
      <c r="CW570" s="51"/>
      <c r="CX570" s="51"/>
      <c r="CY570" s="51"/>
      <c r="CZ570" s="51"/>
      <c r="DA570" s="51"/>
      <c r="DB570" s="51"/>
      <c r="DC570" s="51"/>
      <c r="DD570" s="51"/>
      <c r="DE570" s="51"/>
      <c r="DF570" s="52" t="s">
        <v>663</v>
      </c>
      <c r="DG570" s="52"/>
      <c r="DH570" s="52"/>
      <c r="DI570" s="52"/>
      <c r="DJ570" s="52"/>
      <c r="DK570" s="52"/>
      <c r="DL570" s="52"/>
      <c r="DM570" s="52"/>
      <c r="DN570" s="52"/>
      <c r="DO570" s="52"/>
      <c r="DP570" s="52"/>
      <c r="DQ570" s="52"/>
      <c r="DR570" s="53"/>
    </row>
    <row r="571" spans="1:122" ht="22.5" customHeight="1">
      <c r="A571" s="63" t="s">
        <v>463</v>
      </c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 t="s">
        <v>391</v>
      </c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54">
        <v>44021000</v>
      </c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>
        <v>0</v>
      </c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>
        <v>44021000</v>
      </c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>
        <v>0</v>
      </c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8">
        <v>0</v>
      </c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9"/>
    </row>
    <row r="572" spans="1:122" ht="22.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3" t="s">
        <v>78</v>
      </c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54">
        <v>43795600</v>
      </c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>
        <v>0</v>
      </c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>
        <v>43795600</v>
      </c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>
        <v>0</v>
      </c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8">
        <v>0</v>
      </c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9"/>
    </row>
    <row r="573" spans="1:122" ht="22.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3" t="s">
        <v>524</v>
      </c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54">
        <v>0</v>
      </c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>
        <v>0</v>
      </c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>
        <v>0</v>
      </c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>
        <v>0</v>
      </c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8">
        <v>0</v>
      </c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9"/>
    </row>
    <row r="574" spans="1:122" ht="22.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3" t="s">
        <v>58</v>
      </c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54">
        <v>225400</v>
      </c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>
        <v>0</v>
      </c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>
        <v>225400</v>
      </c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>
        <v>0</v>
      </c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8">
        <v>0</v>
      </c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9"/>
    </row>
    <row r="575" spans="1:122" ht="22.5" customHeight="1">
      <c r="A575" s="63" t="s">
        <v>492</v>
      </c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 t="s">
        <v>391</v>
      </c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54">
        <v>797000</v>
      </c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>
        <v>0</v>
      </c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>
        <v>797000</v>
      </c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>
        <v>0</v>
      </c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8">
        <v>0</v>
      </c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9"/>
    </row>
    <row r="576" spans="1:122" ht="22.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3" t="s">
        <v>78</v>
      </c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54">
        <v>797000</v>
      </c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>
        <v>0</v>
      </c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>
        <v>797000</v>
      </c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>
        <v>0</v>
      </c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8">
        <v>0</v>
      </c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9"/>
    </row>
    <row r="577" spans="1:122" ht="22.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3" t="s">
        <v>524</v>
      </c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54">
        <v>0</v>
      </c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>
        <v>0</v>
      </c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>
        <v>0</v>
      </c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>
        <v>0</v>
      </c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8">
        <v>0</v>
      </c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9"/>
    </row>
    <row r="578" spans="1:122" ht="22.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3" t="s">
        <v>58</v>
      </c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54">
        <v>0</v>
      </c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>
        <v>0</v>
      </c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>
        <v>0</v>
      </c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>
        <v>0</v>
      </c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8">
        <v>0</v>
      </c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9"/>
    </row>
    <row r="579" spans="1:122" ht="22.5" customHeight="1">
      <c r="A579" s="63" t="s">
        <v>478</v>
      </c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 t="s">
        <v>391</v>
      </c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54">
        <v>1500000</v>
      </c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>
        <v>0</v>
      </c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>
        <v>1500000</v>
      </c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>
        <v>0</v>
      </c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8">
        <v>0</v>
      </c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9"/>
    </row>
    <row r="580" spans="1:122" ht="22.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3" t="s">
        <v>78</v>
      </c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54">
        <v>1495950</v>
      </c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>
        <v>0</v>
      </c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>
        <v>1495950</v>
      </c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>
        <v>0</v>
      </c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8">
        <v>0</v>
      </c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9"/>
    </row>
    <row r="581" spans="1:122" ht="22.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3" t="s">
        <v>524</v>
      </c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54">
        <v>0</v>
      </c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>
        <v>0</v>
      </c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>
        <v>0</v>
      </c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>
        <v>0</v>
      </c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8">
        <v>0</v>
      </c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9"/>
    </row>
    <row r="582" spans="1:122" ht="22.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3" t="s">
        <v>58</v>
      </c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54">
        <v>4050</v>
      </c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>
        <v>0</v>
      </c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>
        <v>4050</v>
      </c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>
        <v>0</v>
      </c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8">
        <v>0</v>
      </c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9"/>
    </row>
    <row r="583" spans="1:122" ht="22.5" customHeight="1">
      <c r="A583" s="63" t="s">
        <v>438</v>
      </c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 t="s">
        <v>391</v>
      </c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54">
        <v>1000000</v>
      </c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>
        <v>0</v>
      </c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>
        <v>1000000</v>
      </c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>
        <v>0</v>
      </c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8">
        <v>0</v>
      </c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9"/>
    </row>
    <row r="584" spans="1:122" ht="22.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3" t="s">
        <v>78</v>
      </c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54">
        <v>999940</v>
      </c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>
        <v>0</v>
      </c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>
        <v>999940</v>
      </c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>
        <v>0</v>
      </c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8">
        <v>0</v>
      </c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9"/>
    </row>
    <row r="585" spans="1:122" ht="22.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3" t="s">
        <v>524</v>
      </c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54">
        <v>0</v>
      </c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>
        <v>0</v>
      </c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>
        <v>0</v>
      </c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>
        <v>0</v>
      </c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8">
        <v>0</v>
      </c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9"/>
    </row>
    <row r="586" spans="1:122" ht="22.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3" t="s">
        <v>58</v>
      </c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54">
        <v>60</v>
      </c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>
        <v>0</v>
      </c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>
        <v>60</v>
      </c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>
        <v>0</v>
      </c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8">
        <v>0</v>
      </c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9"/>
    </row>
    <row r="587" spans="1:122" ht="22.5" customHeight="1">
      <c r="A587" s="63" t="s">
        <v>481</v>
      </c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 t="s">
        <v>391</v>
      </c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54">
        <v>9806000</v>
      </c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>
        <v>0</v>
      </c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>
        <v>9806000</v>
      </c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>
        <v>0</v>
      </c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8">
        <v>0</v>
      </c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9"/>
    </row>
    <row r="588" spans="1:122" ht="22.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3" t="s">
        <v>78</v>
      </c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54">
        <v>9796500</v>
      </c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>
        <v>0</v>
      </c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>
        <v>9796500</v>
      </c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>
        <v>0</v>
      </c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8">
        <v>0</v>
      </c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9"/>
    </row>
    <row r="589" ht="19.5" customHeight="1"/>
    <row r="590" ht="1.5" customHeight="1"/>
    <row r="591" spans="1:122" ht="17.25" customHeight="1">
      <c r="A591" s="68" t="s">
        <v>340</v>
      </c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E591" s="69" t="s">
        <v>90</v>
      </c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CN591" s="70" t="s">
        <v>144</v>
      </c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  <c r="DH591" s="70"/>
      <c r="DI591" s="70"/>
      <c r="DJ591" s="70"/>
      <c r="DK591" s="70"/>
      <c r="DL591" s="70"/>
      <c r="DM591" s="70"/>
      <c r="DN591" s="70"/>
      <c r="DO591" s="70"/>
      <c r="DP591" s="70"/>
      <c r="DQ591" s="70"/>
      <c r="DR591" s="71"/>
    </row>
    <row r="592" ht="5.25" customHeight="1"/>
    <row r="593" ht="36" customHeight="1"/>
    <row r="594" spans="31:89" ht="14.25" customHeight="1">
      <c r="AE594" s="47" t="s">
        <v>112</v>
      </c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</row>
    <row r="595" ht="15.75" customHeight="1"/>
    <row r="596" spans="1:122" ht="22.5" customHeight="1">
      <c r="A596" s="48" t="s">
        <v>135</v>
      </c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  <c r="CD596" s="48"/>
      <c r="CE596" s="48"/>
      <c r="CF596" s="48"/>
      <c r="CG596" s="48"/>
      <c r="CH596" s="48"/>
      <c r="CI596" s="48"/>
      <c r="CJ596" s="48"/>
      <c r="CK596" s="48"/>
      <c r="CL596" s="48"/>
      <c r="CM596" s="48"/>
      <c r="CN596" s="48"/>
      <c r="CO596" s="48"/>
      <c r="CP596" s="48"/>
      <c r="CQ596" s="48"/>
      <c r="CR596" s="48"/>
      <c r="CS596" s="48"/>
      <c r="CT596" s="48"/>
      <c r="CU596" s="48"/>
      <c r="CV596" s="48"/>
      <c r="CW596" s="48"/>
      <c r="CX596" s="48"/>
      <c r="CY596" s="48"/>
      <c r="CZ596" s="48"/>
      <c r="DA596" s="48"/>
      <c r="DB596" s="48"/>
      <c r="DC596" s="48"/>
      <c r="DD596" s="48"/>
      <c r="DE596" s="48"/>
      <c r="DF596" s="61" t="s">
        <v>648</v>
      </c>
      <c r="DG596" s="61"/>
      <c r="DH596" s="61"/>
      <c r="DI596" s="61"/>
      <c r="DJ596" s="61"/>
      <c r="DK596" s="61"/>
      <c r="DL596" s="61"/>
      <c r="DM596" s="61"/>
      <c r="DN596" s="61"/>
      <c r="DO596" s="61"/>
      <c r="DP596" s="61"/>
      <c r="DQ596" s="61"/>
      <c r="DR596" s="62"/>
    </row>
    <row r="597" spans="1:122" ht="22.5" customHeight="1">
      <c r="A597" s="51" t="s">
        <v>457</v>
      </c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 t="s">
        <v>64</v>
      </c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 t="s">
        <v>37</v>
      </c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 t="s">
        <v>89</v>
      </c>
      <c r="BY597" s="51"/>
      <c r="BZ597" s="51"/>
      <c r="CA597" s="51"/>
      <c r="CB597" s="51"/>
      <c r="CC597" s="51"/>
      <c r="CD597" s="51"/>
      <c r="CE597" s="51"/>
      <c r="CF597" s="51"/>
      <c r="CG597" s="51"/>
      <c r="CH597" s="51"/>
      <c r="CI597" s="51"/>
      <c r="CJ597" s="51"/>
      <c r="CK597" s="51"/>
      <c r="CL597" s="51"/>
      <c r="CM597" s="51"/>
      <c r="CN597" s="51"/>
      <c r="CO597" s="51"/>
      <c r="CP597" s="51"/>
      <c r="CQ597" s="51"/>
      <c r="CR597" s="51"/>
      <c r="CS597" s="51" t="s">
        <v>507</v>
      </c>
      <c r="CT597" s="51"/>
      <c r="CU597" s="51"/>
      <c r="CV597" s="51"/>
      <c r="CW597" s="51"/>
      <c r="CX597" s="51"/>
      <c r="CY597" s="51"/>
      <c r="CZ597" s="51"/>
      <c r="DA597" s="51"/>
      <c r="DB597" s="51"/>
      <c r="DC597" s="51"/>
      <c r="DD597" s="51"/>
      <c r="DE597" s="51"/>
      <c r="DF597" s="52" t="s">
        <v>663</v>
      </c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3"/>
    </row>
    <row r="598" spans="1:122" ht="22.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3" t="s">
        <v>524</v>
      </c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54">
        <v>0</v>
      </c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>
        <v>0</v>
      </c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>
        <v>0</v>
      </c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>
        <v>0</v>
      </c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8">
        <v>0</v>
      </c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9"/>
    </row>
    <row r="599" spans="1:122" ht="22.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3" t="s">
        <v>58</v>
      </c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54">
        <v>9500</v>
      </c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>
        <v>0</v>
      </c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>
        <v>9500</v>
      </c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>
        <v>0</v>
      </c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8">
        <v>0</v>
      </c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9"/>
    </row>
    <row r="600" spans="1:122" ht="22.5" customHeight="1">
      <c r="A600" s="63" t="s">
        <v>480</v>
      </c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 t="s">
        <v>391</v>
      </c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54">
        <v>6300000</v>
      </c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>
        <v>0</v>
      </c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>
        <v>6300000</v>
      </c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>
        <v>0</v>
      </c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8">
        <v>0</v>
      </c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9"/>
    </row>
    <row r="601" spans="1:122" ht="22.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3" t="s">
        <v>78</v>
      </c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54">
        <v>6284860</v>
      </c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>
        <v>0</v>
      </c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>
        <v>6284860</v>
      </c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>
        <v>0</v>
      </c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8">
        <v>0</v>
      </c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9"/>
    </row>
    <row r="602" spans="1:122" ht="22.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3" t="s">
        <v>524</v>
      </c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54">
        <v>0</v>
      </c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>
        <v>0</v>
      </c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>
        <v>0</v>
      </c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>
        <v>0</v>
      </c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8">
        <v>0</v>
      </c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9"/>
    </row>
    <row r="603" spans="1:122" ht="22.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3" t="s">
        <v>58</v>
      </c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54">
        <v>15140</v>
      </c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>
        <v>0</v>
      </c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>
        <v>15140</v>
      </c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>
        <v>0</v>
      </c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8">
        <v>0</v>
      </c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9"/>
    </row>
    <row r="604" spans="1:122" ht="22.5" customHeight="1">
      <c r="A604" s="63" t="s">
        <v>449</v>
      </c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 t="s">
        <v>391</v>
      </c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54">
        <v>2580000</v>
      </c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>
        <v>0</v>
      </c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>
        <v>2580000</v>
      </c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>
        <v>0</v>
      </c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8">
        <v>0</v>
      </c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9"/>
    </row>
    <row r="605" spans="1:122" ht="22.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3" t="s">
        <v>78</v>
      </c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54">
        <v>2567640</v>
      </c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>
        <v>0</v>
      </c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>
        <v>2567640</v>
      </c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>
        <v>0</v>
      </c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8">
        <v>0</v>
      </c>
      <c r="DG605" s="58"/>
      <c r="DH605" s="58"/>
      <c r="DI605" s="58"/>
      <c r="DJ605" s="58"/>
      <c r="DK605" s="58"/>
      <c r="DL605" s="58"/>
      <c r="DM605" s="58"/>
      <c r="DN605" s="58"/>
      <c r="DO605" s="58"/>
      <c r="DP605" s="58"/>
      <c r="DQ605" s="58"/>
      <c r="DR605" s="59"/>
    </row>
    <row r="606" spans="1:122" ht="22.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3" t="s">
        <v>524</v>
      </c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54">
        <v>0</v>
      </c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>
        <v>0</v>
      </c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>
        <v>0</v>
      </c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>
        <v>0</v>
      </c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8">
        <v>0</v>
      </c>
      <c r="DG606" s="58"/>
      <c r="DH606" s="58"/>
      <c r="DI606" s="58"/>
      <c r="DJ606" s="58"/>
      <c r="DK606" s="58"/>
      <c r="DL606" s="58"/>
      <c r="DM606" s="58"/>
      <c r="DN606" s="58"/>
      <c r="DO606" s="58"/>
      <c r="DP606" s="58"/>
      <c r="DQ606" s="58"/>
      <c r="DR606" s="59"/>
    </row>
    <row r="607" spans="1:122" ht="22.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3" t="s">
        <v>58</v>
      </c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54">
        <v>12360</v>
      </c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>
        <v>0</v>
      </c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>
        <v>12360</v>
      </c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>
        <v>0</v>
      </c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8">
        <v>0</v>
      </c>
      <c r="DG607" s="58"/>
      <c r="DH607" s="58"/>
      <c r="DI607" s="58"/>
      <c r="DJ607" s="58"/>
      <c r="DK607" s="58"/>
      <c r="DL607" s="58"/>
      <c r="DM607" s="58"/>
      <c r="DN607" s="58"/>
      <c r="DO607" s="58"/>
      <c r="DP607" s="58"/>
      <c r="DQ607" s="58"/>
      <c r="DR607" s="59"/>
    </row>
    <row r="608" spans="1:122" ht="22.5" customHeight="1">
      <c r="A608" s="63" t="s">
        <v>448</v>
      </c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 t="s">
        <v>391</v>
      </c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54">
        <v>1500000</v>
      </c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>
        <v>0</v>
      </c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>
        <v>1500000</v>
      </c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>
        <v>0</v>
      </c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8">
        <v>0</v>
      </c>
      <c r="DG608" s="58"/>
      <c r="DH608" s="58"/>
      <c r="DI608" s="58"/>
      <c r="DJ608" s="58"/>
      <c r="DK608" s="58"/>
      <c r="DL608" s="58"/>
      <c r="DM608" s="58"/>
      <c r="DN608" s="58"/>
      <c r="DO608" s="58"/>
      <c r="DP608" s="58"/>
      <c r="DQ608" s="58"/>
      <c r="DR608" s="59"/>
    </row>
    <row r="609" spans="1:122" ht="22.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3" t="s">
        <v>78</v>
      </c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54">
        <v>1498180</v>
      </c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>
        <v>0</v>
      </c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>
        <v>1498180</v>
      </c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>
        <v>0</v>
      </c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8">
        <v>0</v>
      </c>
      <c r="DG609" s="58"/>
      <c r="DH609" s="58"/>
      <c r="DI609" s="58"/>
      <c r="DJ609" s="58"/>
      <c r="DK609" s="58"/>
      <c r="DL609" s="58"/>
      <c r="DM609" s="58"/>
      <c r="DN609" s="58"/>
      <c r="DO609" s="58"/>
      <c r="DP609" s="58"/>
      <c r="DQ609" s="58"/>
      <c r="DR609" s="59"/>
    </row>
    <row r="610" spans="1:122" ht="22.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3" t="s">
        <v>524</v>
      </c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54">
        <v>0</v>
      </c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>
        <v>0</v>
      </c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>
        <v>0</v>
      </c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>
        <v>0</v>
      </c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8">
        <v>0</v>
      </c>
      <c r="DG610" s="58"/>
      <c r="DH610" s="58"/>
      <c r="DI610" s="58"/>
      <c r="DJ610" s="58"/>
      <c r="DK610" s="58"/>
      <c r="DL610" s="58"/>
      <c r="DM610" s="58"/>
      <c r="DN610" s="58"/>
      <c r="DO610" s="58"/>
      <c r="DP610" s="58"/>
      <c r="DQ610" s="58"/>
      <c r="DR610" s="59"/>
    </row>
    <row r="611" spans="1:122" ht="22.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3" t="s">
        <v>58</v>
      </c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54">
        <v>1820</v>
      </c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>
        <v>0</v>
      </c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>
        <v>1820</v>
      </c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>
        <v>0</v>
      </c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8">
        <v>0</v>
      </c>
      <c r="DG611" s="58"/>
      <c r="DH611" s="58"/>
      <c r="DI611" s="58"/>
      <c r="DJ611" s="58"/>
      <c r="DK611" s="58"/>
      <c r="DL611" s="58"/>
      <c r="DM611" s="58"/>
      <c r="DN611" s="58"/>
      <c r="DO611" s="58"/>
      <c r="DP611" s="58"/>
      <c r="DQ611" s="58"/>
      <c r="DR611" s="59"/>
    </row>
    <row r="612" spans="1:122" ht="22.5" customHeight="1">
      <c r="A612" s="63" t="s">
        <v>464</v>
      </c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 t="s">
        <v>391</v>
      </c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54">
        <v>500000</v>
      </c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>
        <v>0</v>
      </c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>
        <v>500000</v>
      </c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>
        <v>0</v>
      </c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8">
        <v>0</v>
      </c>
      <c r="DG612" s="58"/>
      <c r="DH612" s="58"/>
      <c r="DI612" s="58"/>
      <c r="DJ612" s="58"/>
      <c r="DK612" s="58"/>
      <c r="DL612" s="58"/>
      <c r="DM612" s="58"/>
      <c r="DN612" s="58"/>
      <c r="DO612" s="58"/>
      <c r="DP612" s="58"/>
      <c r="DQ612" s="58"/>
      <c r="DR612" s="59"/>
    </row>
    <row r="613" spans="1:122" ht="22.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3" t="s">
        <v>78</v>
      </c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54">
        <v>499990</v>
      </c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>
        <v>0</v>
      </c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>
        <v>499990</v>
      </c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>
        <v>0</v>
      </c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8">
        <v>0</v>
      </c>
      <c r="DG613" s="58"/>
      <c r="DH613" s="58"/>
      <c r="DI613" s="58"/>
      <c r="DJ613" s="58"/>
      <c r="DK613" s="58"/>
      <c r="DL613" s="58"/>
      <c r="DM613" s="58"/>
      <c r="DN613" s="58"/>
      <c r="DO613" s="58"/>
      <c r="DP613" s="58"/>
      <c r="DQ613" s="58"/>
      <c r="DR613" s="59"/>
    </row>
    <row r="614" spans="1:122" ht="22.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3" t="s">
        <v>524</v>
      </c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54">
        <v>0</v>
      </c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>
        <v>0</v>
      </c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>
        <v>0</v>
      </c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>
        <v>0</v>
      </c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8">
        <v>0</v>
      </c>
      <c r="DG614" s="58"/>
      <c r="DH614" s="58"/>
      <c r="DI614" s="58"/>
      <c r="DJ614" s="58"/>
      <c r="DK614" s="58"/>
      <c r="DL614" s="58"/>
      <c r="DM614" s="58"/>
      <c r="DN614" s="58"/>
      <c r="DO614" s="58"/>
      <c r="DP614" s="58"/>
      <c r="DQ614" s="58"/>
      <c r="DR614" s="59"/>
    </row>
    <row r="615" spans="1:122" ht="22.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3" t="s">
        <v>58</v>
      </c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54">
        <v>10</v>
      </c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>
        <v>0</v>
      </c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>
        <v>10</v>
      </c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>
        <v>0</v>
      </c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8">
        <v>0</v>
      </c>
      <c r="DG615" s="58"/>
      <c r="DH615" s="58"/>
      <c r="DI615" s="58"/>
      <c r="DJ615" s="58"/>
      <c r="DK615" s="58"/>
      <c r="DL615" s="58"/>
      <c r="DM615" s="58"/>
      <c r="DN615" s="58"/>
      <c r="DO615" s="58"/>
      <c r="DP615" s="58"/>
      <c r="DQ615" s="58"/>
      <c r="DR615" s="59"/>
    </row>
    <row r="616" ht="19.5" customHeight="1"/>
    <row r="617" ht="1.5" customHeight="1"/>
    <row r="618" spans="1:122" ht="17.25" customHeight="1">
      <c r="A618" s="68" t="s">
        <v>340</v>
      </c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E618" s="69" t="s">
        <v>77</v>
      </c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CN618" s="70" t="s">
        <v>144</v>
      </c>
      <c r="CO618" s="70"/>
      <c r="CP618" s="70"/>
      <c r="CQ618" s="70"/>
      <c r="CR618" s="70"/>
      <c r="CS618" s="70"/>
      <c r="CT618" s="70"/>
      <c r="CU618" s="70"/>
      <c r="CV618" s="70"/>
      <c r="CW618" s="70"/>
      <c r="CX618" s="70"/>
      <c r="CY618" s="70"/>
      <c r="CZ618" s="70"/>
      <c r="DA618" s="70"/>
      <c r="DB618" s="70"/>
      <c r="DC618" s="70"/>
      <c r="DD618" s="70"/>
      <c r="DE618" s="70"/>
      <c r="DF618" s="70"/>
      <c r="DG618" s="70"/>
      <c r="DH618" s="70"/>
      <c r="DI618" s="70"/>
      <c r="DJ618" s="70"/>
      <c r="DK618" s="70"/>
      <c r="DL618" s="70"/>
      <c r="DM618" s="70"/>
      <c r="DN618" s="70"/>
      <c r="DO618" s="70"/>
      <c r="DP618" s="70"/>
      <c r="DQ618" s="70"/>
      <c r="DR618" s="71"/>
    </row>
    <row r="619" ht="5.25" customHeight="1"/>
    <row r="620" ht="36" customHeight="1"/>
    <row r="621" spans="31:89" ht="14.25" customHeight="1">
      <c r="AE621" s="47" t="s">
        <v>112</v>
      </c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</row>
    <row r="622" ht="15.75" customHeight="1"/>
    <row r="623" spans="1:122" ht="22.5" customHeight="1">
      <c r="A623" s="48" t="s">
        <v>135</v>
      </c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  <c r="CD623" s="48"/>
      <c r="CE623" s="48"/>
      <c r="CF623" s="48"/>
      <c r="CG623" s="48"/>
      <c r="CH623" s="48"/>
      <c r="CI623" s="48"/>
      <c r="CJ623" s="48"/>
      <c r="CK623" s="48"/>
      <c r="CL623" s="48"/>
      <c r="CM623" s="48"/>
      <c r="CN623" s="48"/>
      <c r="CO623" s="48"/>
      <c r="CP623" s="48"/>
      <c r="CQ623" s="48"/>
      <c r="CR623" s="48"/>
      <c r="CS623" s="48"/>
      <c r="CT623" s="48"/>
      <c r="CU623" s="48"/>
      <c r="CV623" s="48"/>
      <c r="CW623" s="48"/>
      <c r="CX623" s="48"/>
      <c r="CY623" s="48"/>
      <c r="CZ623" s="48"/>
      <c r="DA623" s="48"/>
      <c r="DB623" s="48"/>
      <c r="DC623" s="48"/>
      <c r="DD623" s="48"/>
      <c r="DE623" s="48"/>
      <c r="DF623" s="61" t="s">
        <v>648</v>
      </c>
      <c r="DG623" s="61"/>
      <c r="DH623" s="61"/>
      <c r="DI623" s="61"/>
      <c r="DJ623" s="61"/>
      <c r="DK623" s="61"/>
      <c r="DL623" s="61"/>
      <c r="DM623" s="61"/>
      <c r="DN623" s="61"/>
      <c r="DO623" s="61"/>
      <c r="DP623" s="61"/>
      <c r="DQ623" s="61"/>
      <c r="DR623" s="62"/>
    </row>
    <row r="624" spans="1:122" ht="22.5" customHeight="1">
      <c r="A624" s="51" t="s">
        <v>457</v>
      </c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 t="s">
        <v>64</v>
      </c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 t="s">
        <v>37</v>
      </c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 t="s">
        <v>89</v>
      </c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  <c r="CJ624" s="51"/>
      <c r="CK624" s="51"/>
      <c r="CL624" s="51"/>
      <c r="CM624" s="51"/>
      <c r="CN624" s="51"/>
      <c r="CO624" s="51"/>
      <c r="CP624" s="51"/>
      <c r="CQ624" s="51"/>
      <c r="CR624" s="51"/>
      <c r="CS624" s="51" t="s">
        <v>507</v>
      </c>
      <c r="CT624" s="51"/>
      <c r="CU624" s="51"/>
      <c r="CV624" s="51"/>
      <c r="CW624" s="51"/>
      <c r="CX624" s="51"/>
      <c r="CY624" s="51"/>
      <c r="CZ624" s="51"/>
      <c r="DA624" s="51"/>
      <c r="DB624" s="51"/>
      <c r="DC624" s="51"/>
      <c r="DD624" s="51"/>
      <c r="DE624" s="51"/>
      <c r="DF624" s="52" t="s">
        <v>663</v>
      </c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3"/>
    </row>
    <row r="625" spans="1:122" ht="22.5" customHeight="1">
      <c r="A625" s="63" t="s">
        <v>208</v>
      </c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 t="s">
        <v>391</v>
      </c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54">
        <v>4320000</v>
      </c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>
        <v>0</v>
      </c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>
        <v>4320000</v>
      </c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>
        <v>0</v>
      </c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8">
        <v>0</v>
      </c>
      <c r="DG625" s="58"/>
      <c r="DH625" s="58"/>
      <c r="DI625" s="58"/>
      <c r="DJ625" s="58"/>
      <c r="DK625" s="58"/>
      <c r="DL625" s="58"/>
      <c r="DM625" s="58"/>
      <c r="DN625" s="58"/>
      <c r="DO625" s="58"/>
      <c r="DP625" s="58"/>
      <c r="DQ625" s="58"/>
      <c r="DR625" s="59"/>
    </row>
    <row r="626" spans="1:122" ht="22.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3" t="s">
        <v>78</v>
      </c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54">
        <v>4319740</v>
      </c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>
        <v>0</v>
      </c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>
        <v>4319740</v>
      </c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>
        <v>0</v>
      </c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8">
        <v>0</v>
      </c>
      <c r="DG626" s="58"/>
      <c r="DH626" s="58"/>
      <c r="DI626" s="58"/>
      <c r="DJ626" s="58"/>
      <c r="DK626" s="58"/>
      <c r="DL626" s="58"/>
      <c r="DM626" s="58"/>
      <c r="DN626" s="58"/>
      <c r="DO626" s="58"/>
      <c r="DP626" s="58"/>
      <c r="DQ626" s="58"/>
      <c r="DR626" s="59"/>
    </row>
    <row r="627" spans="1:122" ht="22.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3" t="s">
        <v>524</v>
      </c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54">
        <v>0</v>
      </c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>
        <v>0</v>
      </c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>
        <v>0</v>
      </c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>
        <v>0</v>
      </c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8">
        <v>0</v>
      </c>
      <c r="DG627" s="58"/>
      <c r="DH627" s="58"/>
      <c r="DI627" s="58"/>
      <c r="DJ627" s="58"/>
      <c r="DK627" s="58"/>
      <c r="DL627" s="58"/>
      <c r="DM627" s="58"/>
      <c r="DN627" s="58"/>
      <c r="DO627" s="58"/>
      <c r="DP627" s="58"/>
      <c r="DQ627" s="58"/>
      <c r="DR627" s="59"/>
    </row>
    <row r="628" spans="1:122" ht="22.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3" t="s">
        <v>58</v>
      </c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54">
        <v>260</v>
      </c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>
        <v>0</v>
      </c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>
        <v>260</v>
      </c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>
        <v>0</v>
      </c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8">
        <v>0</v>
      </c>
      <c r="DG628" s="58"/>
      <c r="DH628" s="58"/>
      <c r="DI628" s="58"/>
      <c r="DJ628" s="58"/>
      <c r="DK628" s="58"/>
      <c r="DL628" s="58"/>
      <c r="DM628" s="58"/>
      <c r="DN628" s="58"/>
      <c r="DO628" s="58"/>
      <c r="DP628" s="58"/>
      <c r="DQ628" s="58"/>
      <c r="DR628" s="59"/>
    </row>
    <row r="629" spans="1:122" ht="22.5" customHeight="1">
      <c r="A629" s="63" t="s">
        <v>486</v>
      </c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 t="s">
        <v>391</v>
      </c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54">
        <v>19740000</v>
      </c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>
        <v>0</v>
      </c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>
        <v>16740000</v>
      </c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>
        <v>3000000</v>
      </c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8">
        <v>0</v>
      </c>
      <c r="DG629" s="58"/>
      <c r="DH629" s="58"/>
      <c r="DI629" s="58"/>
      <c r="DJ629" s="58"/>
      <c r="DK629" s="58"/>
      <c r="DL629" s="58"/>
      <c r="DM629" s="58"/>
      <c r="DN629" s="58"/>
      <c r="DO629" s="58"/>
      <c r="DP629" s="58"/>
      <c r="DQ629" s="58"/>
      <c r="DR629" s="59"/>
    </row>
    <row r="630" spans="1:122" ht="22.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3" t="s">
        <v>78</v>
      </c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54">
        <v>19740000</v>
      </c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>
        <v>0</v>
      </c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>
        <v>16740000</v>
      </c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>
        <v>3000000</v>
      </c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8">
        <v>0</v>
      </c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9"/>
    </row>
    <row r="631" spans="1:122" ht="22.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3" t="s">
        <v>524</v>
      </c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54">
        <v>0</v>
      </c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>
        <v>0</v>
      </c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>
        <v>0</v>
      </c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>
        <v>0</v>
      </c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8">
        <v>0</v>
      </c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9"/>
    </row>
    <row r="632" spans="1:122" ht="22.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3" t="s">
        <v>58</v>
      </c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54">
        <v>0</v>
      </c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>
        <v>0</v>
      </c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>
        <v>0</v>
      </c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>
        <v>0</v>
      </c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8">
        <v>0</v>
      </c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9"/>
    </row>
    <row r="633" spans="1:122" ht="22.5" customHeight="1">
      <c r="A633" s="63" t="s">
        <v>468</v>
      </c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 t="s">
        <v>391</v>
      </c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54">
        <v>5910000</v>
      </c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>
        <v>0</v>
      </c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>
        <v>5174000</v>
      </c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>
        <v>736000</v>
      </c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8">
        <v>0</v>
      </c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9"/>
    </row>
    <row r="634" spans="1:122" ht="22.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3" t="s">
        <v>78</v>
      </c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54">
        <v>5875210</v>
      </c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>
        <v>0</v>
      </c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>
        <v>5139310</v>
      </c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>
        <v>735900</v>
      </c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8">
        <v>0</v>
      </c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9"/>
    </row>
    <row r="635" spans="1:122" ht="22.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3" t="s">
        <v>524</v>
      </c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54">
        <v>0</v>
      </c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>
        <v>0</v>
      </c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>
        <v>0</v>
      </c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>
        <v>0</v>
      </c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8">
        <v>0</v>
      </c>
      <c r="DG635" s="58"/>
      <c r="DH635" s="58"/>
      <c r="DI635" s="58"/>
      <c r="DJ635" s="58"/>
      <c r="DK635" s="58"/>
      <c r="DL635" s="58"/>
      <c r="DM635" s="58"/>
      <c r="DN635" s="58"/>
      <c r="DO635" s="58"/>
      <c r="DP635" s="58"/>
      <c r="DQ635" s="58"/>
      <c r="DR635" s="59"/>
    </row>
    <row r="636" spans="1:122" ht="22.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3" t="s">
        <v>58</v>
      </c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54">
        <v>34790</v>
      </c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>
        <v>0</v>
      </c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>
        <v>34690</v>
      </c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>
        <v>100</v>
      </c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8">
        <v>0</v>
      </c>
      <c r="DG636" s="58"/>
      <c r="DH636" s="58"/>
      <c r="DI636" s="58"/>
      <c r="DJ636" s="58"/>
      <c r="DK636" s="58"/>
      <c r="DL636" s="58"/>
      <c r="DM636" s="58"/>
      <c r="DN636" s="58"/>
      <c r="DO636" s="58"/>
      <c r="DP636" s="58"/>
      <c r="DQ636" s="58"/>
      <c r="DR636" s="59"/>
    </row>
    <row r="637" spans="1:122" ht="22.5" customHeight="1">
      <c r="A637" s="63" t="s">
        <v>207</v>
      </c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 t="s">
        <v>391</v>
      </c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54">
        <v>0</v>
      </c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>
        <v>0</v>
      </c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>
        <v>0</v>
      </c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>
        <v>0</v>
      </c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8">
        <v>0</v>
      </c>
      <c r="DG637" s="58"/>
      <c r="DH637" s="58"/>
      <c r="DI637" s="58"/>
      <c r="DJ637" s="58"/>
      <c r="DK637" s="58"/>
      <c r="DL637" s="58"/>
      <c r="DM637" s="58"/>
      <c r="DN637" s="58"/>
      <c r="DO637" s="58"/>
      <c r="DP637" s="58"/>
      <c r="DQ637" s="58"/>
      <c r="DR637" s="59"/>
    </row>
    <row r="638" spans="1:122" ht="22.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3" t="s">
        <v>78</v>
      </c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54">
        <v>0</v>
      </c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>
        <v>0</v>
      </c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>
        <v>0</v>
      </c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>
        <v>0</v>
      </c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8">
        <v>0</v>
      </c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9"/>
    </row>
    <row r="639" spans="1:122" ht="22.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3" t="s">
        <v>524</v>
      </c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54">
        <v>0</v>
      </c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>
        <v>0</v>
      </c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>
        <v>0</v>
      </c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>
        <v>0</v>
      </c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8">
        <v>0</v>
      </c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9"/>
    </row>
    <row r="640" spans="1:122" ht="22.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3" t="s">
        <v>58</v>
      </c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54">
        <v>0</v>
      </c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>
        <v>0</v>
      </c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>
        <v>0</v>
      </c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>
        <v>0</v>
      </c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8">
        <v>0</v>
      </c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9"/>
    </row>
    <row r="641" spans="1:122" ht="22.5" customHeight="1">
      <c r="A641" s="63" t="s">
        <v>476</v>
      </c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 t="s">
        <v>391</v>
      </c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54">
        <v>16916000</v>
      </c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>
        <v>0</v>
      </c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>
        <v>16916000</v>
      </c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>
        <v>0</v>
      </c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8">
        <v>0</v>
      </c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9"/>
    </row>
    <row r="642" spans="1:122" ht="22.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3" t="s">
        <v>78</v>
      </c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54">
        <v>16915120</v>
      </c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>
        <v>0</v>
      </c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>
        <v>16915120</v>
      </c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>
        <v>0</v>
      </c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8">
        <v>0</v>
      </c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9"/>
    </row>
    <row r="643" ht="19.5" customHeight="1"/>
    <row r="644" ht="1.5" customHeight="1"/>
    <row r="645" spans="1:122" ht="17.25" customHeight="1">
      <c r="A645" s="68" t="s">
        <v>340</v>
      </c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E645" s="69" t="s">
        <v>67</v>
      </c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CN645" s="70" t="s">
        <v>144</v>
      </c>
      <c r="CO645" s="70"/>
      <c r="CP645" s="70"/>
      <c r="CQ645" s="70"/>
      <c r="CR645" s="70"/>
      <c r="CS645" s="70"/>
      <c r="CT645" s="70"/>
      <c r="CU645" s="70"/>
      <c r="CV645" s="70"/>
      <c r="CW645" s="70"/>
      <c r="CX645" s="70"/>
      <c r="CY645" s="70"/>
      <c r="CZ645" s="70"/>
      <c r="DA645" s="70"/>
      <c r="DB645" s="70"/>
      <c r="DC645" s="70"/>
      <c r="DD645" s="70"/>
      <c r="DE645" s="70"/>
      <c r="DF645" s="70"/>
      <c r="DG645" s="70"/>
      <c r="DH645" s="70"/>
      <c r="DI645" s="70"/>
      <c r="DJ645" s="70"/>
      <c r="DK645" s="70"/>
      <c r="DL645" s="70"/>
      <c r="DM645" s="70"/>
      <c r="DN645" s="70"/>
      <c r="DO645" s="70"/>
      <c r="DP645" s="70"/>
      <c r="DQ645" s="70"/>
      <c r="DR645" s="71"/>
    </row>
    <row r="646" ht="5.25" customHeight="1"/>
    <row r="647" ht="35.25" customHeight="1"/>
    <row r="648" spans="31:89" ht="14.25" customHeight="1">
      <c r="AE648" s="47" t="s">
        <v>112</v>
      </c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</row>
    <row r="649" ht="15.75" customHeight="1"/>
    <row r="650" spans="1:122" ht="22.5" customHeight="1">
      <c r="A650" s="48" t="s">
        <v>135</v>
      </c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  <c r="CD650" s="48"/>
      <c r="CE650" s="48"/>
      <c r="CF650" s="48"/>
      <c r="CG650" s="48"/>
      <c r="CH650" s="48"/>
      <c r="CI650" s="48"/>
      <c r="CJ650" s="48"/>
      <c r="CK650" s="48"/>
      <c r="CL650" s="48"/>
      <c r="CM650" s="48"/>
      <c r="CN650" s="48"/>
      <c r="CO650" s="48"/>
      <c r="CP650" s="48"/>
      <c r="CQ650" s="48"/>
      <c r="CR650" s="48"/>
      <c r="CS650" s="48"/>
      <c r="CT650" s="48"/>
      <c r="CU650" s="48"/>
      <c r="CV650" s="48"/>
      <c r="CW650" s="48"/>
      <c r="CX650" s="48"/>
      <c r="CY650" s="48"/>
      <c r="CZ650" s="48"/>
      <c r="DA650" s="48"/>
      <c r="DB650" s="48"/>
      <c r="DC650" s="48"/>
      <c r="DD650" s="48"/>
      <c r="DE650" s="48"/>
      <c r="DF650" s="61" t="s">
        <v>648</v>
      </c>
      <c r="DG650" s="61"/>
      <c r="DH650" s="61"/>
      <c r="DI650" s="61"/>
      <c r="DJ650" s="61"/>
      <c r="DK650" s="61"/>
      <c r="DL650" s="61"/>
      <c r="DM650" s="61"/>
      <c r="DN650" s="61"/>
      <c r="DO650" s="61"/>
      <c r="DP650" s="61"/>
      <c r="DQ650" s="61"/>
      <c r="DR650" s="62"/>
    </row>
    <row r="651" spans="1:122" ht="22.5" customHeight="1">
      <c r="A651" s="51" t="s">
        <v>457</v>
      </c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 t="s">
        <v>64</v>
      </c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 t="s">
        <v>37</v>
      </c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 t="s">
        <v>89</v>
      </c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 t="s">
        <v>507</v>
      </c>
      <c r="CT651" s="51"/>
      <c r="CU651" s="51"/>
      <c r="CV651" s="51"/>
      <c r="CW651" s="51"/>
      <c r="CX651" s="51"/>
      <c r="CY651" s="51"/>
      <c r="CZ651" s="51"/>
      <c r="DA651" s="51"/>
      <c r="DB651" s="51"/>
      <c r="DC651" s="51"/>
      <c r="DD651" s="51"/>
      <c r="DE651" s="51"/>
      <c r="DF651" s="52" t="s">
        <v>663</v>
      </c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3"/>
    </row>
    <row r="652" spans="1:122" ht="22.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3" t="s">
        <v>524</v>
      </c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54">
        <v>0</v>
      </c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>
        <v>0</v>
      </c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>
        <v>0</v>
      </c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>
        <v>0</v>
      </c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8">
        <v>0</v>
      </c>
      <c r="DG652" s="58"/>
      <c r="DH652" s="58"/>
      <c r="DI652" s="58"/>
      <c r="DJ652" s="58"/>
      <c r="DK652" s="58"/>
      <c r="DL652" s="58"/>
      <c r="DM652" s="58"/>
      <c r="DN652" s="58"/>
      <c r="DO652" s="58"/>
      <c r="DP652" s="58"/>
      <c r="DQ652" s="58"/>
      <c r="DR652" s="59"/>
    </row>
    <row r="653" spans="1:122" ht="22.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3" t="s">
        <v>58</v>
      </c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54">
        <v>880</v>
      </c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>
        <v>0</v>
      </c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>
        <v>880</v>
      </c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>
        <v>0</v>
      </c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8">
        <v>0</v>
      </c>
      <c r="DG653" s="58"/>
      <c r="DH653" s="58"/>
      <c r="DI653" s="58"/>
      <c r="DJ653" s="58"/>
      <c r="DK653" s="58"/>
      <c r="DL653" s="58"/>
      <c r="DM653" s="58"/>
      <c r="DN653" s="58"/>
      <c r="DO653" s="58"/>
      <c r="DP653" s="58"/>
      <c r="DQ653" s="58"/>
      <c r="DR653" s="59"/>
    </row>
    <row r="654" spans="1:122" ht="22.5" customHeight="1">
      <c r="A654" s="63" t="s">
        <v>437</v>
      </c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 t="s">
        <v>391</v>
      </c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54">
        <v>4200000</v>
      </c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>
        <v>0</v>
      </c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>
        <v>4200000</v>
      </c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>
        <v>0</v>
      </c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8">
        <v>0</v>
      </c>
      <c r="DG654" s="58"/>
      <c r="DH654" s="58"/>
      <c r="DI654" s="58"/>
      <c r="DJ654" s="58"/>
      <c r="DK654" s="58"/>
      <c r="DL654" s="58"/>
      <c r="DM654" s="58"/>
      <c r="DN654" s="58"/>
      <c r="DO654" s="58"/>
      <c r="DP654" s="58"/>
      <c r="DQ654" s="58"/>
      <c r="DR654" s="59"/>
    </row>
    <row r="655" spans="1:122" ht="22.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3" t="s">
        <v>78</v>
      </c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54">
        <v>4168780</v>
      </c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>
        <v>0</v>
      </c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>
        <v>4168780</v>
      </c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>
        <v>0</v>
      </c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8">
        <v>0</v>
      </c>
      <c r="DG655" s="58"/>
      <c r="DH655" s="58"/>
      <c r="DI655" s="58"/>
      <c r="DJ655" s="58"/>
      <c r="DK655" s="58"/>
      <c r="DL655" s="58"/>
      <c r="DM655" s="58"/>
      <c r="DN655" s="58"/>
      <c r="DO655" s="58"/>
      <c r="DP655" s="58"/>
      <c r="DQ655" s="58"/>
      <c r="DR655" s="59"/>
    </row>
    <row r="656" spans="1:122" ht="22.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3" t="s">
        <v>524</v>
      </c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54">
        <v>0</v>
      </c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>
        <v>0</v>
      </c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>
        <v>0</v>
      </c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>
        <v>0</v>
      </c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8">
        <v>0</v>
      </c>
      <c r="DG656" s="58"/>
      <c r="DH656" s="58"/>
      <c r="DI656" s="58"/>
      <c r="DJ656" s="58"/>
      <c r="DK656" s="58"/>
      <c r="DL656" s="58"/>
      <c r="DM656" s="58"/>
      <c r="DN656" s="58"/>
      <c r="DO656" s="58"/>
      <c r="DP656" s="58"/>
      <c r="DQ656" s="58"/>
      <c r="DR656" s="59"/>
    </row>
    <row r="657" spans="1:122" ht="22.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3" t="s">
        <v>58</v>
      </c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54">
        <v>31220</v>
      </c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>
        <v>0</v>
      </c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>
        <v>31220</v>
      </c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>
        <v>0</v>
      </c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8">
        <v>0</v>
      </c>
      <c r="DG657" s="58"/>
      <c r="DH657" s="58"/>
      <c r="DI657" s="58"/>
      <c r="DJ657" s="58"/>
      <c r="DK657" s="58"/>
      <c r="DL657" s="58"/>
      <c r="DM657" s="58"/>
      <c r="DN657" s="58"/>
      <c r="DO657" s="58"/>
      <c r="DP657" s="58"/>
      <c r="DQ657" s="58"/>
      <c r="DR657" s="59"/>
    </row>
    <row r="658" spans="1:122" ht="22.5" customHeight="1">
      <c r="A658" s="63" t="s">
        <v>461</v>
      </c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 t="s">
        <v>391</v>
      </c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54">
        <v>12904000</v>
      </c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>
        <v>0</v>
      </c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>
        <v>6404000</v>
      </c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>
        <v>6500000</v>
      </c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8">
        <v>0</v>
      </c>
      <c r="DG658" s="58"/>
      <c r="DH658" s="58"/>
      <c r="DI658" s="58"/>
      <c r="DJ658" s="58"/>
      <c r="DK658" s="58"/>
      <c r="DL658" s="58"/>
      <c r="DM658" s="58"/>
      <c r="DN658" s="58"/>
      <c r="DO658" s="58"/>
      <c r="DP658" s="58"/>
      <c r="DQ658" s="58"/>
      <c r="DR658" s="59"/>
    </row>
    <row r="659" spans="1:122" ht="22.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3" t="s">
        <v>78</v>
      </c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54">
        <v>12902250</v>
      </c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>
        <v>0</v>
      </c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>
        <v>6402250</v>
      </c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>
        <v>6500000</v>
      </c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8">
        <v>0</v>
      </c>
      <c r="DG659" s="58"/>
      <c r="DH659" s="58"/>
      <c r="DI659" s="58"/>
      <c r="DJ659" s="58"/>
      <c r="DK659" s="58"/>
      <c r="DL659" s="58"/>
      <c r="DM659" s="58"/>
      <c r="DN659" s="58"/>
      <c r="DO659" s="58"/>
      <c r="DP659" s="58"/>
      <c r="DQ659" s="58"/>
      <c r="DR659" s="59"/>
    </row>
    <row r="660" spans="1:122" ht="22.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3" t="s">
        <v>524</v>
      </c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54">
        <v>0</v>
      </c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>
        <v>0</v>
      </c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>
        <v>0</v>
      </c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>
        <v>0</v>
      </c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8">
        <v>0</v>
      </c>
      <c r="DG660" s="58"/>
      <c r="DH660" s="58"/>
      <c r="DI660" s="58"/>
      <c r="DJ660" s="58"/>
      <c r="DK660" s="58"/>
      <c r="DL660" s="58"/>
      <c r="DM660" s="58"/>
      <c r="DN660" s="58"/>
      <c r="DO660" s="58"/>
      <c r="DP660" s="58"/>
      <c r="DQ660" s="58"/>
      <c r="DR660" s="59"/>
    </row>
    <row r="661" spans="1:122" ht="22.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3" t="s">
        <v>58</v>
      </c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54">
        <v>1750</v>
      </c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>
        <v>0</v>
      </c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>
        <v>1750</v>
      </c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>
        <v>0</v>
      </c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8">
        <v>0</v>
      </c>
      <c r="DG661" s="58"/>
      <c r="DH661" s="58"/>
      <c r="DI661" s="58"/>
      <c r="DJ661" s="58"/>
      <c r="DK661" s="58"/>
      <c r="DL661" s="58"/>
      <c r="DM661" s="58"/>
      <c r="DN661" s="58"/>
      <c r="DO661" s="58"/>
      <c r="DP661" s="58"/>
      <c r="DQ661" s="58"/>
      <c r="DR661" s="59"/>
    </row>
    <row r="662" spans="1:122" ht="22.5" customHeight="1">
      <c r="A662" s="63" t="s">
        <v>339</v>
      </c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 t="s">
        <v>391</v>
      </c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54">
        <v>24000000</v>
      </c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>
        <v>0</v>
      </c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>
        <v>24000000</v>
      </c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>
        <v>0</v>
      </c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8">
        <v>0</v>
      </c>
      <c r="DG662" s="58"/>
      <c r="DH662" s="58"/>
      <c r="DI662" s="58"/>
      <c r="DJ662" s="58"/>
      <c r="DK662" s="58"/>
      <c r="DL662" s="58"/>
      <c r="DM662" s="58"/>
      <c r="DN662" s="58"/>
      <c r="DO662" s="58"/>
      <c r="DP662" s="58"/>
      <c r="DQ662" s="58"/>
      <c r="DR662" s="59"/>
    </row>
    <row r="663" spans="1:122" ht="22.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3" t="s">
        <v>78</v>
      </c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54">
        <v>24000000</v>
      </c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>
        <v>0</v>
      </c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>
        <v>24000000</v>
      </c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>
        <v>0</v>
      </c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8">
        <v>0</v>
      </c>
      <c r="DG663" s="58"/>
      <c r="DH663" s="58"/>
      <c r="DI663" s="58"/>
      <c r="DJ663" s="58"/>
      <c r="DK663" s="58"/>
      <c r="DL663" s="58"/>
      <c r="DM663" s="58"/>
      <c r="DN663" s="58"/>
      <c r="DO663" s="58"/>
      <c r="DP663" s="58"/>
      <c r="DQ663" s="58"/>
      <c r="DR663" s="59"/>
    </row>
    <row r="664" spans="1:122" ht="22.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3" t="s">
        <v>524</v>
      </c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54">
        <v>0</v>
      </c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>
        <v>0</v>
      </c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>
        <v>0</v>
      </c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>
        <v>0</v>
      </c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8">
        <v>0</v>
      </c>
      <c r="DG664" s="58"/>
      <c r="DH664" s="58"/>
      <c r="DI664" s="58"/>
      <c r="DJ664" s="58"/>
      <c r="DK664" s="58"/>
      <c r="DL664" s="58"/>
      <c r="DM664" s="58"/>
      <c r="DN664" s="58"/>
      <c r="DO664" s="58"/>
      <c r="DP664" s="58"/>
      <c r="DQ664" s="58"/>
      <c r="DR664" s="59"/>
    </row>
    <row r="665" spans="1:122" ht="22.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3" t="s">
        <v>58</v>
      </c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54">
        <v>0</v>
      </c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>
        <v>0</v>
      </c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>
        <v>0</v>
      </c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>
        <v>0</v>
      </c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8">
        <v>0</v>
      </c>
      <c r="DG665" s="58"/>
      <c r="DH665" s="58"/>
      <c r="DI665" s="58"/>
      <c r="DJ665" s="58"/>
      <c r="DK665" s="58"/>
      <c r="DL665" s="58"/>
      <c r="DM665" s="58"/>
      <c r="DN665" s="58"/>
      <c r="DO665" s="58"/>
      <c r="DP665" s="58"/>
      <c r="DQ665" s="58"/>
      <c r="DR665" s="59"/>
    </row>
    <row r="666" spans="1:122" ht="22.5" customHeight="1">
      <c r="A666" s="63" t="s">
        <v>467</v>
      </c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 t="s">
        <v>391</v>
      </c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54">
        <v>101201000</v>
      </c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>
        <v>0</v>
      </c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>
        <v>101201000</v>
      </c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>
        <v>0</v>
      </c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8">
        <v>0</v>
      </c>
      <c r="DG666" s="58"/>
      <c r="DH666" s="58"/>
      <c r="DI666" s="58"/>
      <c r="DJ666" s="58"/>
      <c r="DK666" s="58"/>
      <c r="DL666" s="58"/>
      <c r="DM666" s="58"/>
      <c r="DN666" s="58"/>
      <c r="DO666" s="58"/>
      <c r="DP666" s="58"/>
      <c r="DQ666" s="58"/>
      <c r="DR666" s="59"/>
    </row>
    <row r="667" spans="1:122" ht="22.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3" t="s">
        <v>78</v>
      </c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54">
        <v>101200000</v>
      </c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>
        <v>0</v>
      </c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>
        <v>101200000</v>
      </c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>
        <v>0</v>
      </c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8">
        <v>0</v>
      </c>
      <c r="DG667" s="58"/>
      <c r="DH667" s="58"/>
      <c r="DI667" s="58"/>
      <c r="DJ667" s="58"/>
      <c r="DK667" s="58"/>
      <c r="DL667" s="58"/>
      <c r="DM667" s="58"/>
      <c r="DN667" s="58"/>
      <c r="DO667" s="58"/>
      <c r="DP667" s="58"/>
      <c r="DQ667" s="58"/>
      <c r="DR667" s="59"/>
    </row>
    <row r="668" spans="1:122" ht="22.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3" t="s">
        <v>524</v>
      </c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54">
        <v>0</v>
      </c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>
        <v>0</v>
      </c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>
        <v>0</v>
      </c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>
        <v>0</v>
      </c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8">
        <v>0</v>
      </c>
      <c r="DG668" s="58"/>
      <c r="DH668" s="58"/>
      <c r="DI668" s="58"/>
      <c r="DJ668" s="58"/>
      <c r="DK668" s="58"/>
      <c r="DL668" s="58"/>
      <c r="DM668" s="58"/>
      <c r="DN668" s="58"/>
      <c r="DO668" s="58"/>
      <c r="DP668" s="58"/>
      <c r="DQ668" s="58"/>
      <c r="DR668" s="59"/>
    </row>
    <row r="669" spans="1:122" ht="22.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3" t="s">
        <v>58</v>
      </c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54">
        <v>1000</v>
      </c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>
        <v>0</v>
      </c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>
        <v>1000</v>
      </c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>
        <v>0</v>
      </c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8">
        <v>0</v>
      </c>
      <c r="DG669" s="58"/>
      <c r="DH669" s="58"/>
      <c r="DI669" s="58"/>
      <c r="DJ669" s="58"/>
      <c r="DK669" s="58"/>
      <c r="DL669" s="58"/>
      <c r="DM669" s="58"/>
      <c r="DN669" s="58"/>
      <c r="DO669" s="58"/>
      <c r="DP669" s="58"/>
      <c r="DQ669" s="58"/>
      <c r="DR669" s="59"/>
    </row>
    <row r="670" ht="19.5" customHeight="1"/>
    <row r="671" ht="1.5" customHeight="1"/>
    <row r="672" spans="1:122" ht="17.25" customHeight="1">
      <c r="A672" s="68" t="s">
        <v>340</v>
      </c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E672" s="69" t="s">
        <v>80</v>
      </c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CN672" s="70" t="s">
        <v>144</v>
      </c>
      <c r="CO672" s="70"/>
      <c r="CP672" s="70"/>
      <c r="CQ672" s="70"/>
      <c r="CR672" s="70"/>
      <c r="CS672" s="70"/>
      <c r="CT672" s="70"/>
      <c r="CU672" s="70"/>
      <c r="CV672" s="70"/>
      <c r="CW672" s="70"/>
      <c r="CX672" s="70"/>
      <c r="CY672" s="70"/>
      <c r="CZ672" s="70"/>
      <c r="DA672" s="70"/>
      <c r="DB672" s="70"/>
      <c r="DC672" s="70"/>
      <c r="DD672" s="70"/>
      <c r="DE672" s="70"/>
      <c r="DF672" s="70"/>
      <c r="DG672" s="70"/>
      <c r="DH672" s="70"/>
      <c r="DI672" s="70"/>
      <c r="DJ672" s="70"/>
      <c r="DK672" s="70"/>
      <c r="DL672" s="70"/>
      <c r="DM672" s="70"/>
      <c r="DN672" s="70"/>
      <c r="DO672" s="70"/>
      <c r="DP672" s="70"/>
      <c r="DQ672" s="70"/>
      <c r="DR672" s="71"/>
    </row>
    <row r="673" ht="5.25" customHeight="1"/>
    <row r="674" ht="35.25" customHeight="1"/>
    <row r="675" spans="31:89" ht="14.25" customHeight="1">
      <c r="AE675" s="47" t="s">
        <v>112</v>
      </c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</row>
    <row r="676" ht="15.75" customHeight="1"/>
    <row r="677" spans="1:122" ht="22.5" customHeight="1">
      <c r="A677" s="48" t="s">
        <v>135</v>
      </c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  <c r="CD677" s="48"/>
      <c r="CE677" s="48"/>
      <c r="CF677" s="48"/>
      <c r="CG677" s="48"/>
      <c r="CH677" s="48"/>
      <c r="CI677" s="48"/>
      <c r="CJ677" s="48"/>
      <c r="CK677" s="48"/>
      <c r="CL677" s="48"/>
      <c r="CM677" s="48"/>
      <c r="CN677" s="48"/>
      <c r="CO677" s="48"/>
      <c r="CP677" s="48"/>
      <c r="CQ677" s="48"/>
      <c r="CR677" s="48"/>
      <c r="CS677" s="48"/>
      <c r="CT677" s="48"/>
      <c r="CU677" s="48"/>
      <c r="CV677" s="48"/>
      <c r="CW677" s="48"/>
      <c r="CX677" s="48"/>
      <c r="CY677" s="48"/>
      <c r="CZ677" s="48"/>
      <c r="DA677" s="48"/>
      <c r="DB677" s="48"/>
      <c r="DC677" s="48"/>
      <c r="DD677" s="48"/>
      <c r="DE677" s="48"/>
      <c r="DF677" s="61" t="s">
        <v>648</v>
      </c>
      <c r="DG677" s="61"/>
      <c r="DH677" s="61"/>
      <c r="DI677" s="61"/>
      <c r="DJ677" s="61"/>
      <c r="DK677" s="61"/>
      <c r="DL677" s="61"/>
      <c r="DM677" s="61"/>
      <c r="DN677" s="61"/>
      <c r="DO677" s="61"/>
      <c r="DP677" s="61"/>
      <c r="DQ677" s="61"/>
      <c r="DR677" s="62"/>
    </row>
    <row r="678" spans="1:122" ht="22.5" customHeight="1">
      <c r="A678" s="51" t="s">
        <v>457</v>
      </c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 t="s">
        <v>64</v>
      </c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 t="s">
        <v>37</v>
      </c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1"/>
      <c r="BT678" s="51"/>
      <c r="BU678" s="51"/>
      <c r="BV678" s="51"/>
      <c r="BW678" s="51"/>
      <c r="BX678" s="51" t="s">
        <v>89</v>
      </c>
      <c r="BY678" s="51"/>
      <c r="BZ678" s="51"/>
      <c r="CA678" s="51"/>
      <c r="CB678" s="51"/>
      <c r="CC678" s="51"/>
      <c r="CD678" s="51"/>
      <c r="CE678" s="51"/>
      <c r="CF678" s="51"/>
      <c r="CG678" s="51"/>
      <c r="CH678" s="51"/>
      <c r="CI678" s="51"/>
      <c r="CJ678" s="51"/>
      <c r="CK678" s="51"/>
      <c r="CL678" s="51"/>
      <c r="CM678" s="51"/>
      <c r="CN678" s="51"/>
      <c r="CO678" s="51"/>
      <c r="CP678" s="51"/>
      <c r="CQ678" s="51"/>
      <c r="CR678" s="51"/>
      <c r="CS678" s="51" t="s">
        <v>507</v>
      </c>
      <c r="CT678" s="51"/>
      <c r="CU678" s="51"/>
      <c r="CV678" s="51"/>
      <c r="CW678" s="51"/>
      <c r="CX678" s="51"/>
      <c r="CY678" s="51"/>
      <c r="CZ678" s="51"/>
      <c r="DA678" s="51"/>
      <c r="DB678" s="51"/>
      <c r="DC678" s="51"/>
      <c r="DD678" s="51"/>
      <c r="DE678" s="51"/>
      <c r="DF678" s="52" t="s">
        <v>663</v>
      </c>
      <c r="DG678" s="52"/>
      <c r="DH678" s="52"/>
      <c r="DI678" s="52"/>
      <c r="DJ678" s="52"/>
      <c r="DK678" s="52"/>
      <c r="DL678" s="52"/>
      <c r="DM678" s="52"/>
      <c r="DN678" s="52"/>
      <c r="DO678" s="52"/>
      <c r="DP678" s="52"/>
      <c r="DQ678" s="52"/>
      <c r="DR678" s="53"/>
    </row>
    <row r="679" spans="1:122" ht="22.5" customHeight="1">
      <c r="A679" s="63" t="s">
        <v>338</v>
      </c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 t="s">
        <v>391</v>
      </c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54">
        <v>300000</v>
      </c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>
        <v>0</v>
      </c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>
        <v>300000</v>
      </c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>
        <v>0</v>
      </c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8">
        <v>0</v>
      </c>
      <c r="DG679" s="58"/>
      <c r="DH679" s="58"/>
      <c r="DI679" s="58"/>
      <c r="DJ679" s="58"/>
      <c r="DK679" s="58"/>
      <c r="DL679" s="58"/>
      <c r="DM679" s="58"/>
      <c r="DN679" s="58"/>
      <c r="DO679" s="58"/>
      <c r="DP679" s="58"/>
      <c r="DQ679" s="58"/>
      <c r="DR679" s="59"/>
    </row>
    <row r="680" spans="1:122" ht="22.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3" t="s">
        <v>78</v>
      </c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54">
        <v>300000</v>
      </c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>
        <v>0</v>
      </c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>
        <v>300000</v>
      </c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>
        <v>0</v>
      </c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8">
        <v>0</v>
      </c>
      <c r="DG680" s="58"/>
      <c r="DH680" s="58"/>
      <c r="DI680" s="58"/>
      <c r="DJ680" s="58"/>
      <c r="DK680" s="58"/>
      <c r="DL680" s="58"/>
      <c r="DM680" s="58"/>
      <c r="DN680" s="58"/>
      <c r="DO680" s="58"/>
      <c r="DP680" s="58"/>
      <c r="DQ680" s="58"/>
      <c r="DR680" s="59"/>
    </row>
    <row r="681" spans="1:122" ht="22.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3" t="s">
        <v>524</v>
      </c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54">
        <v>0</v>
      </c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>
        <v>0</v>
      </c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>
        <v>0</v>
      </c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>
        <v>0</v>
      </c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8">
        <v>0</v>
      </c>
      <c r="DG681" s="58"/>
      <c r="DH681" s="58"/>
      <c r="DI681" s="58"/>
      <c r="DJ681" s="58"/>
      <c r="DK681" s="58"/>
      <c r="DL681" s="58"/>
      <c r="DM681" s="58"/>
      <c r="DN681" s="58"/>
      <c r="DO681" s="58"/>
      <c r="DP681" s="58"/>
      <c r="DQ681" s="58"/>
      <c r="DR681" s="59"/>
    </row>
    <row r="682" spans="1:122" ht="22.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3" t="s">
        <v>58</v>
      </c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54">
        <v>0</v>
      </c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>
        <v>0</v>
      </c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>
        <v>0</v>
      </c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>
        <v>0</v>
      </c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8">
        <v>0</v>
      </c>
      <c r="DG682" s="58"/>
      <c r="DH682" s="58"/>
      <c r="DI682" s="58"/>
      <c r="DJ682" s="58"/>
      <c r="DK682" s="58"/>
      <c r="DL682" s="58"/>
      <c r="DM682" s="58"/>
      <c r="DN682" s="58"/>
      <c r="DO682" s="58"/>
      <c r="DP682" s="58"/>
      <c r="DQ682" s="58"/>
      <c r="DR682" s="59"/>
    </row>
    <row r="683" spans="1:122" ht="22.5" customHeight="1">
      <c r="A683" s="63" t="s">
        <v>479</v>
      </c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 t="s">
        <v>391</v>
      </c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54">
        <v>19321000</v>
      </c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>
        <v>0</v>
      </c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>
        <v>3505000</v>
      </c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>
        <v>15816000</v>
      </c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8">
        <v>0</v>
      </c>
      <c r="DG683" s="58"/>
      <c r="DH683" s="58"/>
      <c r="DI683" s="58"/>
      <c r="DJ683" s="58"/>
      <c r="DK683" s="58"/>
      <c r="DL683" s="58"/>
      <c r="DM683" s="58"/>
      <c r="DN683" s="58"/>
      <c r="DO683" s="58"/>
      <c r="DP683" s="58"/>
      <c r="DQ683" s="58"/>
      <c r="DR683" s="59"/>
    </row>
    <row r="684" spans="1:122" ht="22.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3" t="s">
        <v>78</v>
      </c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54">
        <v>19316390</v>
      </c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>
        <v>0</v>
      </c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>
        <v>3502080</v>
      </c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>
        <v>15814310</v>
      </c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8">
        <v>0</v>
      </c>
      <c r="DG684" s="58"/>
      <c r="DH684" s="58"/>
      <c r="DI684" s="58"/>
      <c r="DJ684" s="58"/>
      <c r="DK684" s="58"/>
      <c r="DL684" s="58"/>
      <c r="DM684" s="58"/>
      <c r="DN684" s="58"/>
      <c r="DO684" s="58"/>
      <c r="DP684" s="58"/>
      <c r="DQ684" s="58"/>
      <c r="DR684" s="59"/>
    </row>
    <row r="685" spans="1:122" ht="22.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3" t="s">
        <v>524</v>
      </c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54">
        <v>0</v>
      </c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>
        <v>0</v>
      </c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>
        <v>0</v>
      </c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>
        <v>0</v>
      </c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8">
        <v>0</v>
      </c>
      <c r="DG685" s="58"/>
      <c r="DH685" s="58"/>
      <c r="DI685" s="58"/>
      <c r="DJ685" s="58"/>
      <c r="DK685" s="58"/>
      <c r="DL685" s="58"/>
      <c r="DM685" s="58"/>
      <c r="DN685" s="58"/>
      <c r="DO685" s="58"/>
      <c r="DP685" s="58"/>
      <c r="DQ685" s="58"/>
      <c r="DR685" s="59"/>
    </row>
    <row r="686" spans="1:122" ht="22.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3" t="s">
        <v>58</v>
      </c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54">
        <v>4610</v>
      </c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>
        <v>0</v>
      </c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>
        <v>2920</v>
      </c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>
        <v>1690</v>
      </c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8">
        <v>0</v>
      </c>
      <c r="DG686" s="58"/>
      <c r="DH686" s="58"/>
      <c r="DI686" s="58"/>
      <c r="DJ686" s="58"/>
      <c r="DK686" s="58"/>
      <c r="DL686" s="58"/>
      <c r="DM686" s="58"/>
      <c r="DN686" s="58"/>
      <c r="DO686" s="58"/>
      <c r="DP686" s="58"/>
      <c r="DQ686" s="58"/>
      <c r="DR686" s="59"/>
    </row>
    <row r="687" spans="1:122" ht="22.5" customHeight="1">
      <c r="A687" s="63" t="s">
        <v>441</v>
      </c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 t="s">
        <v>391</v>
      </c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54">
        <v>75405000</v>
      </c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>
        <v>59832000</v>
      </c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>
        <v>15573000</v>
      </c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>
        <v>0</v>
      </c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8">
        <v>0</v>
      </c>
      <c r="DG687" s="58"/>
      <c r="DH687" s="58"/>
      <c r="DI687" s="58"/>
      <c r="DJ687" s="58"/>
      <c r="DK687" s="58"/>
      <c r="DL687" s="58"/>
      <c r="DM687" s="58"/>
      <c r="DN687" s="58"/>
      <c r="DO687" s="58"/>
      <c r="DP687" s="58"/>
      <c r="DQ687" s="58"/>
      <c r="DR687" s="59"/>
    </row>
    <row r="688" spans="1:122" ht="22.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3" t="s">
        <v>78</v>
      </c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54">
        <v>75402200</v>
      </c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>
        <v>59832000</v>
      </c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>
        <v>15570200</v>
      </c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>
        <v>0</v>
      </c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8">
        <v>0</v>
      </c>
      <c r="DG688" s="58"/>
      <c r="DH688" s="58"/>
      <c r="DI688" s="58"/>
      <c r="DJ688" s="58"/>
      <c r="DK688" s="58"/>
      <c r="DL688" s="58"/>
      <c r="DM688" s="58"/>
      <c r="DN688" s="58"/>
      <c r="DO688" s="58"/>
      <c r="DP688" s="58"/>
      <c r="DQ688" s="58"/>
      <c r="DR688" s="59"/>
    </row>
    <row r="689" spans="1:122" ht="22.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3" t="s">
        <v>524</v>
      </c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54">
        <v>0</v>
      </c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>
        <v>0</v>
      </c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>
        <v>0</v>
      </c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>
        <v>0</v>
      </c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8">
        <v>0</v>
      </c>
      <c r="DG689" s="58"/>
      <c r="DH689" s="58"/>
      <c r="DI689" s="58"/>
      <c r="DJ689" s="58"/>
      <c r="DK689" s="58"/>
      <c r="DL689" s="58"/>
      <c r="DM689" s="58"/>
      <c r="DN689" s="58"/>
      <c r="DO689" s="58"/>
      <c r="DP689" s="58"/>
      <c r="DQ689" s="58"/>
      <c r="DR689" s="59"/>
    </row>
    <row r="690" spans="1:122" ht="22.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3" t="s">
        <v>58</v>
      </c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54">
        <v>2800</v>
      </c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>
        <v>0</v>
      </c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>
        <v>2800</v>
      </c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>
        <v>0</v>
      </c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8">
        <v>0</v>
      </c>
      <c r="DG690" s="58"/>
      <c r="DH690" s="58"/>
      <c r="DI690" s="58"/>
      <c r="DJ690" s="58"/>
      <c r="DK690" s="58"/>
      <c r="DL690" s="58"/>
      <c r="DM690" s="58"/>
      <c r="DN690" s="58"/>
      <c r="DO690" s="58"/>
      <c r="DP690" s="58"/>
      <c r="DQ690" s="58"/>
      <c r="DR690" s="59"/>
    </row>
    <row r="691" spans="1:122" ht="22.5" customHeight="1">
      <c r="A691" s="63" t="s">
        <v>511</v>
      </c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 t="s">
        <v>391</v>
      </c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54">
        <v>2400000</v>
      </c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>
        <v>0</v>
      </c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>
        <v>2400000</v>
      </c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>
        <v>0</v>
      </c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8">
        <v>0</v>
      </c>
      <c r="DG691" s="58"/>
      <c r="DH691" s="58"/>
      <c r="DI691" s="58"/>
      <c r="DJ691" s="58"/>
      <c r="DK691" s="58"/>
      <c r="DL691" s="58"/>
      <c r="DM691" s="58"/>
      <c r="DN691" s="58"/>
      <c r="DO691" s="58"/>
      <c r="DP691" s="58"/>
      <c r="DQ691" s="58"/>
      <c r="DR691" s="59"/>
    </row>
    <row r="692" spans="1:122" ht="22.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3" t="s">
        <v>78</v>
      </c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54">
        <v>2399080</v>
      </c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>
        <v>0</v>
      </c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>
        <v>2399080</v>
      </c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>
        <v>0</v>
      </c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8">
        <v>0</v>
      </c>
      <c r="DG692" s="58"/>
      <c r="DH692" s="58"/>
      <c r="DI692" s="58"/>
      <c r="DJ692" s="58"/>
      <c r="DK692" s="58"/>
      <c r="DL692" s="58"/>
      <c r="DM692" s="58"/>
      <c r="DN692" s="58"/>
      <c r="DO692" s="58"/>
      <c r="DP692" s="58"/>
      <c r="DQ692" s="58"/>
      <c r="DR692" s="59"/>
    </row>
    <row r="693" spans="1:122" ht="22.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3" t="s">
        <v>524</v>
      </c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54">
        <v>0</v>
      </c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>
        <v>0</v>
      </c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>
        <v>0</v>
      </c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>
        <v>0</v>
      </c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8">
        <v>0</v>
      </c>
      <c r="DG693" s="58"/>
      <c r="DH693" s="58"/>
      <c r="DI693" s="58"/>
      <c r="DJ693" s="58"/>
      <c r="DK693" s="58"/>
      <c r="DL693" s="58"/>
      <c r="DM693" s="58"/>
      <c r="DN693" s="58"/>
      <c r="DO693" s="58"/>
      <c r="DP693" s="58"/>
      <c r="DQ693" s="58"/>
      <c r="DR693" s="59"/>
    </row>
    <row r="694" spans="1:122" ht="22.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3" t="s">
        <v>58</v>
      </c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54">
        <v>920</v>
      </c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>
        <v>0</v>
      </c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>
        <v>920</v>
      </c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>
        <v>0</v>
      </c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8">
        <v>0</v>
      </c>
      <c r="DG694" s="58"/>
      <c r="DH694" s="58"/>
      <c r="DI694" s="58"/>
      <c r="DJ694" s="58"/>
      <c r="DK694" s="58"/>
      <c r="DL694" s="58"/>
      <c r="DM694" s="58"/>
      <c r="DN694" s="58"/>
      <c r="DO694" s="58"/>
      <c r="DP694" s="58"/>
      <c r="DQ694" s="58"/>
      <c r="DR694" s="59"/>
    </row>
    <row r="695" spans="1:122" ht="22.5" customHeight="1">
      <c r="A695" s="63" t="s">
        <v>506</v>
      </c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 t="s">
        <v>391</v>
      </c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54">
        <v>18200000</v>
      </c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>
        <v>0</v>
      </c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>
        <v>12800000</v>
      </c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>
        <v>5400000</v>
      </c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8">
        <v>0</v>
      </c>
      <c r="DG695" s="58"/>
      <c r="DH695" s="58"/>
      <c r="DI695" s="58"/>
      <c r="DJ695" s="58"/>
      <c r="DK695" s="58"/>
      <c r="DL695" s="58"/>
      <c r="DM695" s="58"/>
      <c r="DN695" s="58"/>
      <c r="DO695" s="58"/>
      <c r="DP695" s="58"/>
      <c r="DQ695" s="58"/>
      <c r="DR695" s="59"/>
    </row>
    <row r="696" spans="1:122" ht="22.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3" t="s">
        <v>78</v>
      </c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54">
        <v>18122500</v>
      </c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>
        <v>0</v>
      </c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>
        <v>12722500</v>
      </c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>
        <v>5400000</v>
      </c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8">
        <v>0</v>
      </c>
      <c r="DG696" s="58"/>
      <c r="DH696" s="58"/>
      <c r="DI696" s="58"/>
      <c r="DJ696" s="58"/>
      <c r="DK696" s="58"/>
      <c r="DL696" s="58"/>
      <c r="DM696" s="58"/>
      <c r="DN696" s="58"/>
      <c r="DO696" s="58"/>
      <c r="DP696" s="58"/>
      <c r="DQ696" s="58"/>
      <c r="DR696" s="59"/>
    </row>
    <row r="697" ht="19.5" customHeight="1"/>
    <row r="698" ht="1.5" customHeight="1"/>
    <row r="699" spans="1:122" ht="17.25" customHeight="1">
      <c r="A699" s="68" t="s">
        <v>340</v>
      </c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E699" s="69" t="s">
        <v>91</v>
      </c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CN699" s="70" t="s">
        <v>144</v>
      </c>
      <c r="CO699" s="70"/>
      <c r="CP699" s="70"/>
      <c r="CQ699" s="70"/>
      <c r="CR699" s="70"/>
      <c r="CS699" s="70"/>
      <c r="CT699" s="70"/>
      <c r="CU699" s="70"/>
      <c r="CV699" s="70"/>
      <c r="CW699" s="70"/>
      <c r="CX699" s="70"/>
      <c r="CY699" s="70"/>
      <c r="CZ699" s="70"/>
      <c r="DA699" s="70"/>
      <c r="DB699" s="70"/>
      <c r="DC699" s="70"/>
      <c r="DD699" s="70"/>
      <c r="DE699" s="70"/>
      <c r="DF699" s="70"/>
      <c r="DG699" s="70"/>
      <c r="DH699" s="70"/>
      <c r="DI699" s="70"/>
      <c r="DJ699" s="70"/>
      <c r="DK699" s="70"/>
      <c r="DL699" s="70"/>
      <c r="DM699" s="70"/>
      <c r="DN699" s="70"/>
      <c r="DO699" s="70"/>
      <c r="DP699" s="70"/>
      <c r="DQ699" s="70"/>
      <c r="DR699" s="71"/>
    </row>
    <row r="700" ht="5.25" customHeight="1"/>
    <row r="701" ht="35.25" customHeight="1"/>
    <row r="702" spans="31:89" ht="14.25" customHeight="1">
      <c r="AE702" s="47" t="s">
        <v>112</v>
      </c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</row>
    <row r="703" ht="15.75" customHeight="1"/>
    <row r="704" spans="1:122" ht="22.5" customHeight="1">
      <c r="A704" s="48" t="s">
        <v>135</v>
      </c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  <c r="CD704" s="48"/>
      <c r="CE704" s="48"/>
      <c r="CF704" s="48"/>
      <c r="CG704" s="48"/>
      <c r="CH704" s="48"/>
      <c r="CI704" s="48"/>
      <c r="CJ704" s="48"/>
      <c r="CK704" s="48"/>
      <c r="CL704" s="48"/>
      <c r="CM704" s="48"/>
      <c r="CN704" s="48"/>
      <c r="CO704" s="48"/>
      <c r="CP704" s="48"/>
      <c r="CQ704" s="48"/>
      <c r="CR704" s="48"/>
      <c r="CS704" s="48"/>
      <c r="CT704" s="48"/>
      <c r="CU704" s="48"/>
      <c r="CV704" s="48"/>
      <c r="CW704" s="48"/>
      <c r="CX704" s="48"/>
      <c r="CY704" s="48"/>
      <c r="CZ704" s="48"/>
      <c r="DA704" s="48"/>
      <c r="DB704" s="48"/>
      <c r="DC704" s="48"/>
      <c r="DD704" s="48"/>
      <c r="DE704" s="48"/>
      <c r="DF704" s="61" t="s">
        <v>648</v>
      </c>
      <c r="DG704" s="61"/>
      <c r="DH704" s="61"/>
      <c r="DI704" s="61"/>
      <c r="DJ704" s="61"/>
      <c r="DK704" s="61"/>
      <c r="DL704" s="61"/>
      <c r="DM704" s="61"/>
      <c r="DN704" s="61"/>
      <c r="DO704" s="61"/>
      <c r="DP704" s="61"/>
      <c r="DQ704" s="61"/>
      <c r="DR704" s="62"/>
    </row>
    <row r="705" spans="1:122" ht="22.5" customHeight="1">
      <c r="A705" s="51" t="s">
        <v>457</v>
      </c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 t="s">
        <v>64</v>
      </c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 t="s">
        <v>37</v>
      </c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 t="s">
        <v>89</v>
      </c>
      <c r="BY705" s="51"/>
      <c r="BZ705" s="51"/>
      <c r="CA705" s="51"/>
      <c r="CB705" s="51"/>
      <c r="CC705" s="51"/>
      <c r="CD705" s="51"/>
      <c r="CE705" s="51"/>
      <c r="CF705" s="51"/>
      <c r="CG705" s="51"/>
      <c r="CH705" s="51"/>
      <c r="CI705" s="51"/>
      <c r="CJ705" s="51"/>
      <c r="CK705" s="51"/>
      <c r="CL705" s="51"/>
      <c r="CM705" s="51"/>
      <c r="CN705" s="51"/>
      <c r="CO705" s="51"/>
      <c r="CP705" s="51"/>
      <c r="CQ705" s="51"/>
      <c r="CR705" s="51"/>
      <c r="CS705" s="51" t="s">
        <v>507</v>
      </c>
      <c r="CT705" s="51"/>
      <c r="CU705" s="51"/>
      <c r="CV705" s="51"/>
      <c r="CW705" s="51"/>
      <c r="CX705" s="51"/>
      <c r="CY705" s="51"/>
      <c r="CZ705" s="51"/>
      <c r="DA705" s="51"/>
      <c r="DB705" s="51"/>
      <c r="DC705" s="51"/>
      <c r="DD705" s="51"/>
      <c r="DE705" s="51"/>
      <c r="DF705" s="52" t="s">
        <v>663</v>
      </c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3"/>
    </row>
    <row r="706" spans="1:122" ht="22.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3" t="s">
        <v>524</v>
      </c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54">
        <v>0</v>
      </c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>
        <v>0</v>
      </c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>
        <v>0</v>
      </c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>
        <v>0</v>
      </c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8">
        <v>0</v>
      </c>
      <c r="DG706" s="58"/>
      <c r="DH706" s="58"/>
      <c r="DI706" s="58"/>
      <c r="DJ706" s="58"/>
      <c r="DK706" s="58"/>
      <c r="DL706" s="58"/>
      <c r="DM706" s="58"/>
      <c r="DN706" s="58"/>
      <c r="DO706" s="58"/>
      <c r="DP706" s="58"/>
      <c r="DQ706" s="58"/>
      <c r="DR706" s="59"/>
    </row>
    <row r="707" spans="1:122" ht="22.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3" t="s">
        <v>58</v>
      </c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54">
        <v>77500</v>
      </c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>
        <v>0</v>
      </c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>
        <v>77500</v>
      </c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>
        <v>0</v>
      </c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8">
        <v>0</v>
      </c>
      <c r="DG707" s="58"/>
      <c r="DH707" s="58"/>
      <c r="DI707" s="58"/>
      <c r="DJ707" s="58"/>
      <c r="DK707" s="58"/>
      <c r="DL707" s="58"/>
      <c r="DM707" s="58"/>
      <c r="DN707" s="58"/>
      <c r="DO707" s="58"/>
      <c r="DP707" s="58"/>
      <c r="DQ707" s="58"/>
      <c r="DR707" s="59"/>
    </row>
    <row r="708" spans="1:122" ht="22.5" customHeight="1">
      <c r="A708" s="63" t="s">
        <v>498</v>
      </c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 t="s">
        <v>391</v>
      </c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54">
        <v>207864000</v>
      </c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>
        <v>0</v>
      </c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>
        <v>0</v>
      </c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>
        <v>207864000</v>
      </c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8">
        <v>0</v>
      </c>
      <c r="DG708" s="58"/>
      <c r="DH708" s="58"/>
      <c r="DI708" s="58"/>
      <c r="DJ708" s="58"/>
      <c r="DK708" s="58"/>
      <c r="DL708" s="58"/>
      <c r="DM708" s="58"/>
      <c r="DN708" s="58"/>
      <c r="DO708" s="58"/>
      <c r="DP708" s="58"/>
      <c r="DQ708" s="58"/>
      <c r="DR708" s="59"/>
    </row>
    <row r="709" spans="1:122" ht="22.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3" t="s">
        <v>78</v>
      </c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54">
        <v>202105870</v>
      </c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>
        <v>0</v>
      </c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>
        <v>0</v>
      </c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>
        <v>202105870</v>
      </c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8">
        <v>0</v>
      </c>
      <c r="DG709" s="58"/>
      <c r="DH709" s="58"/>
      <c r="DI709" s="58"/>
      <c r="DJ709" s="58"/>
      <c r="DK709" s="58"/>
      <c r="DL709" s="58"/>
      <c r="DM709" s="58"/>
      <c r="DN709" s="58"/>
      <c r="DO709" s="58"/>
      <c r="DP709" s="58"/>
      <c r="DQ709" s="58"/>
      <c r="DR709" s="59"/>
    </row>
    <row r="710" spans="1:122" ht="22.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3" t="s">
        <v>524</v>
      </c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54">
        <v>0</v>
      </c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>
        <v>0</v>
      </c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>
        <v>0</v>
      </c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>
        <v>0</v>
      </c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8">
        <v>0</v>
      </c>
      <c r="DG710" s="58"/>
      <c r="DH710" s="58"/>
      <c r="DI710" s="58"/>
      <c r="DJ710" s="58"/>
      <c r="DK710" s="58"/>
      <c r="DL710" s="58"/>
      <c r="DM710" s="58"/>
      <c r="DN710" s="58"/>
      <c r="DO710" s="58"/>
      <c r="DP710" s="58"/>
      <c r="DQ710" s="58"/>
      <c r="DR710" s="59"/>
    </row>
    <row r="711" spans="1:122" ht="22.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3" t="s">
        <v>58</v>
      </c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54">
        <v>5758130</v>
      </c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>
        <v>0</v>
      </c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>
        <v>0</v>
      </c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>
        <v>5758130</v>
      </c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8">
        <v>0</v>
      </c>
      <c r="DG711" s="58"/>
      <c r="DH711" s="58"/>
      <c r="DI711" s="58"/>
      <c r="DJ711" s="58"/>
      <c r="DK711" s="58"/>
      <c r="DL711" s="58"/>
      <c r="DM711" s="58"/>
      <c r="DN711" s="58"/>
      <c r="DO711" s="58"/>
      <c r="DP711" s="58"/>
      <c r="DQ711" s="58"/>
      <c r="DR711" s="59"/>
    </row>
    <row r="712" spans="1:122" ht="22.5" customHeight="1">
      <c r="A712" s="63" t="s">
        <v>336</v>
      </c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 t="s">
        <v>391</v>
      </c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54">
        <v>7323000</v>
      </c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>
        <v>0</v>
      </c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>
        <v>7323000</v>
      </c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>
        <v>0</v>
      </c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8">
        <v>0</v>
      </c>
      <c r="DG712" s="58"/>
      <c r="DH712" s="58"/>
      <c r="DI712" s="58"/>
      <c r="DJ712" s="58"/>
      <c r="DK712" s="58"/>
      <c r="DL712" s="58"/>
      <c r="DM712" s="58"/>
      <c r="DN712" s="58"/>
      <c r="DO712" s="58"/>
      <c r="DP712" s="58"/>
      <c r="DQ712" s="58"/>
      <c r="DR712" s="59"/>
    </row>
    <row r="713" spans="1:122" ht="22.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3" t="s">
        <v>78</v>
      </c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54">
        <v>7270770</v>
      </c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>
        <v>0</v>
      </c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>
        <v>7270770</v>
      </c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>
        <v>0</v>
      </c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8">
        <v>0</v>
      </c>
      <c r="DG713" s="58"/>
      <c r="DH713" s="58"/>
      <c r="DI713" s="58"/>
      <c r="DJ713" s="58"/>
      <c r="DK713" s="58"/>
      <c r="DL713" s="58"/>
      <c r="DM713" s="58"/>
      <c r="DN713" s="58"/>
      <c r="DO713" s="58"/>
      <c r="DP713" s="58"/>
      <c r="DQ713" s="58"/>
      <c r="DR713" s="59"/>
    </row>
    <row r="714" spans="1:122" ht="22.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3" t="s">
        <v>524</v>
      </c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54">
        <v>0</v>
      </c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>
        <v>0</v>
      </c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>
        <v>0</v>
      </c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>
        <v>0</v>
      </c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8">
        <v>0</v>
      </c>
      <c r="DG714" s="58"/>
      <c r="DH714" s="58"/>
      <c r="DI714" s="58"/>
      <c r="DJ714" s="58"/>
      <c r="DK714" s="58"/>
      <c r="DL714" s="58"/>
      <c r="DM714" s="58"/>
      <c r="DN714" s="58"/>
      <c r="DO714" s="58"/>
      <c r="DP714" s="58"/>
      <c r="DQ714" s="58"/>
      <c r="DR714" s="59"/>
    </row>
    <row r="715" spans="1:122" ht="22.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3" t="s">
        <v>58</v>
      </c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54">
        <v>52230</v>
      </c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>
        <v>0</v>
      </c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>
        <v>52230</v>
      </c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>
        <v>0</v>
      </c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8">
        <v>0</v>
      </c>
      <c r="DG715" s="58"/>
      <c r="DH715" s="58"/>
      <c r="DI715" s="58"/>
      <c r="DJ715" s="58"/>
      <c r="DK715" s="58"/>
      <c r="DL715" s="58"/>
      <c r="DM715" s="58"/>
      <c r="DN715" s="58"/>
      <c r="DO715" s="58"/>
      <c r="DP715" s="58"/>
      <c r="DQ715" s="58"/>
      <c r="DR715" s="59"/>
    </row>
    <row r="716" spans="1:122" ht="22.5" customHeight="1">
      <c r="A716" s="63" t="s">
        <v>487</v>
      </c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 t="s">
        <v>391</v>
      </c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54">
        <v>684000</v>
      </c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>
        <v>0</v>
      </c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>
        <v>684000</v>
      </c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>
        <v>0</v>
      </c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8">
        <v>0</v>
      </c>
      <c r="DG716" s="58"/>
      <c r="DH716" s="58"/>
      <c r="DI716" s="58"/>
      <c r="DJ716" s="58"/>
      <c r="DK716" s="58"/>
      <c r="DL716" s="58"/>
      <c r="DM716" s="58"/>
      <c r="DN716" s="58"/>
      <c r="DO716" s="58"/>
      <c r="DP716" s="58"/>
      <c r="DQ716" s="58"/>
      <c r="DR716" s="59"/>
    </row>
    <row r="717" spans="1:122" ht="22.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3" t="s">
        <v>78</v>
      </c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54">
        <v>682950</v>
      </c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>
        <v>0</v>
      </c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>
        <v>682950</v>
      </c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>
        <v>0</v>
      </c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8">
        <v>0</v>
      </c>
      <c r="DG717" s="58"/>
      <c r="DH717" s="58"/>
      <c r="DI717" s="58"/>
      <c r="DJ717" s="58"/>
      <c r="DK717" s="58"/>
      <c r="DL717" s="58"/>
      <c r="DM717" s="58"/>
      <c r="DN717" s="58"/>
      <c r="DO717" s="58"/>
      <c r="DP717" s="58"/>
      <c r="DQ717" s="58"/>
      <c r="DR717" s="59"/>
    </row>
    <row r="718" spans="1:122" ht="22.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3" t="s">
        <v>524</v>
      </c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54">
        <v>0</v>
      </c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>
        <v>0</v>
      </c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>
        <v>0</v>
      </c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>
        <v>0</v>
      </c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8">
        <v>0</v>
      </c>
      <c r="DG718" s="58"/>
      <c r="DH718" s="58"/>
      <c r="DI718" s="58"/>
      <c r="DJ718" s="58"/>
      <c r="DK718" s="58"/>
      <c r="DL718" s="58"/>
      <c r="DM718" s="58"/>
      <c r="DN718" s="58"/>
      <c r="DO718" s="58"/>
      <c r="DP718" s="58"/>
      <c r="DQ718" s="58"/>
      <c r="DR718" s="59"/>
    </row>
    <row r="719" spans="1:122" ht="22.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3" t="s">
        <v>58</v>
      </c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54">
        <v>1050</v>
      </c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>
        <v>0</v>
      </c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>
        <v>1050</v>
      </c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>
        <v>0</v>
      </c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8">
        <v>0</v>
      </c>
      <c r="DG719" s="58"/>
      <c r="DH719" s="58"/>
      <c r="DI719" s="58"/>
      <c r="DJ719" s="58"/>
      <c r="DK719" s="58"/>
      <c r="DL719" s="58"/>
      <c r="DM719" s="58"/>
      <c r="DN719" s="58"/>
      <c r="DO719" s="58"/>
      <c r="DP719" s="58"/>
      <c r="DQ719" s="58"/>
      <c r="DR719" s="59"/>
    </row>
    <row r="720" spans="1:122" ht="22.5" customHeight="1">
      <c r="A720" s="63" t="s">
        <v>489</v>
      </c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 t="s">
        <v>391</v>
      </c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54">
        <v>5055000</v>
      </c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>
        <v>0</v>
      </c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>
        <v>5055000</v>
      </c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>
        <v>0</v>
      </c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8">
        <v>0</v>
      </c>
      <c r="DG720" s="58"/>
      <c r="DH720" s="58"/>
      <c r="DI720" s="58"/>
      <c r="DJ720" s="58"/>
      <c r="DK720" s="58"/>
      <c r="DL720" s="58"/>
      <c r="DM720" s="58"/>
      <c r="DN720" s="58"/>
      <c r="DO720" s="58"/>
      <c r="DP720" s="58"/>
      <c r="DQ720" s="58"/>
      <c r="DR720" s="59"/>
    </row>
    <row r="721" spans="1:122" ht="22.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3" t="s">
        <v>78</v>
      </c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54">
        <v>5055000</v>
      </c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>
        <v>0</v>
      </c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>
        <v>5055000</v>
      </c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>
        <v>0</v>
      </c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8">
        <v>0</v>
      </c>
      <c r="DG721" s="58"/>
      <c r="DH721" s="58"/>
      <c r="DI721" s="58"/>
      <c r="DJ721" s="58"/>
      <c r="DK721" s="58"/>
      <c r="DL721" s="58"/>
      <c r="DM721" s="58"/>
      <c r="DN721" s="58"/>
      <c r="DO721" s="58"/>
      <c r="DP721" s="58"/>
      <c r="DQ721" s="58"/>
      <c r="DR721" s="59"/>
    </row>
    <row r="722" spans="1:122" ht="22.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3" t="s">
        <v>524</v>
      </c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54">
        <v>0</v>
      </c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>
        <v>0</v>
      </c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>
        <v>0</v>
      </c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>
        <v>0</v>
      </c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8">
        <v>0</v>
      </c>
      <c r="DG722" s="58"/>
      <c r="DH722" s="58"/>
      <c r="DI722" s="58"/>
      <c r="DJ722" s="58"/>
      <c r="DK722" s="58"/>
      <c r="DL722" s="58"/>
      <c r="DM722" s="58"/>
      <c r="DN722" s="58"/>
      <c r="DO722" s="58"/>
      <c r="DP722" s="58"/>
      <c r="DQ722" s="58"/>
      <c r="DR722" s="59"/>
    </row>
    <row r="723" spans="1:122" ht="22.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3" t="s">
        <v>58</v>
      </c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54">
        <v>0</v>
      </c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>
        <v>0</v>
      </c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>
        <v>0</v>
      </c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>
        <v>0</v>
      </c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8">
        <v>0</v>
      </c>
      <c r="DG723" s="58"/>
      <c r="DH723" s="58"/>
      <c r="DI723" s="58"/>
      <c r="DJ723" s="58"/>
      <c r="DK723" s="58"/>
      <c r="DL723" s="58"/>
      <c r="DM723" s="58"/>
      <c r="DN723" s="58"/>
      <c r="DO723" s="58"/>
      <c r="DP723" s="58"/>
      <c r="DQ723" s="58"/>
      <c r="DR723" s="59"/>
    </row>
    <row r="724" ht="19.5" customHeight="1"/>
    <row r="725" ht="1.5" customHeight="1"/>
    <row r="726" spans="1:122" ht="17.25" customHeight="1">
      <c r="A726" s="68" t="s">
        <v>340</v>
      </c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E726" s="69" t="s">
        <v>84</v>
      </c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  <c r="BU726" s="69"/>
      <c r="CN726" s="70" t="s">
        <v>144</v>
      </c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1"/>
    </row>
    <row r="727" ht="5.25" customHeight="1"/>
    <row r="728" ht="35.25" customHeight="1"/>
    <row r="729" spans="31:89" ht="14.25" customHeight="1">
      <c r="AE729" s="47" t="s">
        <v>112</v>
      </c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</row>
    <row r="730" ht="15.75" customHeight="1"/>
    <row r="731" spans="1:122" ht="22.5" customHeight="1">
      <c r="A731" s="48" t="s">
        <v>135</v>
      </c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  <c r="CD731" s="48"/>
      <c r="CE731" s="48"/>
      <c r="CF731" s="48"/>
      <c r="CG731" s="48"/>
      <c r="CH731" s="48"/>
      <c r="CI731" s="48"/>
      <c r="CJ731" s="48"/>
      <c r="CK731" s="48"/>
      <c r="CL731" s="48"/>
      <c r="CM731" s="48"/>
      <c r="CN731" s="48"/>
      <c r="CO731" s="48"/>
      <c r="CP731" s="48"/>
      <c r="CQ731" s="48"/>
      <c r="CR731" s="48"/>
      <c r="CS731" s="48"/>
      <c r="CT731" s="48"/>
      <c r="CU731" s="48"/>
      <c r="CV731" s="48"/>
      <c r="CW731" s="48"/>
      <c r="CX731" s="48"/>
      <c r="CY731" s="48"/>
      <c r="CZ731" s="48"/>
      <c r="DA731" s="48"/>
      <c r="DB731" s="48"/>
      <c r="DC731" s="48"/>
      <c r="DD731" s="48"/>
      <c r="DE731" s="48"/>
      <c r="DF731" s="61" t="s">
        <v>648</v>
      </c>
      <c r="DG731" s="61"/>
      <c r="DH731" s="61"/>
      <c r="DI731" s="61"/>
      <c r="DJ731" s="61"/>
      <c r="DK731" s="61"/>
      <c r="DL731" s="61"/>
      <c r="DM731" s="61"/>
      <c r="DN731" s="61"/>
      <c r="DO731" s="61"/>
      <c r="DP731" s="61"/>
      <c r="DQ731" s="61"/>
      <c r="DR731" s="62"/>
    </row>
    <row r="732" spans="1:122" ht="22.5" customHeight="1">
      <c r="A732" s="51" t="s">
        <v>457</v>
      </c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 t="s">
        <v>64</v>
      </c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 t="s">
        <v>37</v>
      </c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 t="s">
        <v>89</v>
      </c>
      <c r="BY732" s="51"/>
      <c r="BZ732" s="51"/>
      <c r="CA732" s="51"/>
      <c r="CB732" s="51"/>
      <c r="CC732" s="51"/>
      <c r="CD732" s="51"/>
      <c r="CE732" s="51"/>
      <c r="CF732" s="51"/>
      <c r="CG732" s="51"/>
      <c r="CH732" s="51"/>
      <c r="CI732" s="51"/>
      <c r="CJ732" s="51"/>
      <c r="CK732" s="51"/>
      <c r="CL732" s="51"/>
      <c r="CM732" s="51"/>
      <c r="CN732" s="51"/>
      <c r="CO732" s="51"/>
      <c r="CP732" s="51"/>
      <c r="CQ732" s="51"/>
      <c r="CR732" s="51"/>
      <c r="CS732" s="51" t="s">
        <v>507</v>
      </c>
      <c r="CT732" s="51"/>
      <c r="CU732" s="51"/>
      <c r="CV732" s="51"/>
      <c r="CW732" s="51"/>
      <c r="CX732" s="51"/>
      <c r="CY732" s="51"/>
      <c r="CZ732" s="51"/>
      <c r="DA732" s="51"/>
      <c r="DB732" s="51"/>
      <c r="DC732" s="51"/>
      <c r="DD732" s="51"/>
      <c r="DE732" s="51"/>
      <c r="DF732" s="52" t="s">
        <v>663</v>
      </c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3"/>
    </row>
    <row r="733" spans="1:122" ht="22.5" customHeight="1">
      <c r="A733" s="63" t="s">
        <v>337</v>
      </c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 t="s">
        <v>391</v>
      </c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54">
        <v>245551000</v>
      </c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>
        <v>38460000</v>
      </c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>
        <v>207091000</v>
      </c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>
        <v>0</v>
      </c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8">
        <v>0</v>
      </c>
      <c r="DG733" s="58"/>
      <c r="DH733" s="58"/>
      <c r="DI733" s="58"/>
      <c r="DJ733" s="58"/>
      <c r="DK733" s="58"/>
      <c r="DL733" s="58"/>
      <c r="DM733" s="58"/>
      <c r="DN733" s="58"/>
      <c r="DO733" s="58"/>
      <c r="DP733" s="58"/>
      <c r="DQ733" s="58"/>
      <c r="DR733" s="59"/>
    </row>
    <row r="734" spans="1:122" ht="22.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3" t="s">
        <v>78</v>
      </c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54">
        <v>243847850</v>
      </c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>
        <v>38346090</v>
      </c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>
        <v>205501760</v>
      </c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>
        <v>0</v>
      </c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8">
        <v>0</v>
      </c>
      <c r="DG734" s="58"/>
      <c r="DH734" s="58"/>
      <c r="DI734" s="58"/>
      <c r="DJ734" s="58"/>
      <c r="DK734" s="58"/>
      <c r="DL734" s="58"/>
      <c r="DM734" s="58"/>
      <c r="DN734" s="58"/>
      <c r="DO734" s="58"/>
      <c r="DP734" s="58"/>
      <c r="DQ734" s="58"/>
      <c r="DR734" s="59"/>
    </row>
    <row r="735" spans="1:122" ht="22.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3" t="s">
        <v>524</v>
      </c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54">
        <v>0</v>
      </c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>
        <v>0</v>
      </c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>
        <v>0</v>
      </c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>
        <v>0</v>
      </c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8">
        <v>0</v>
      </c>
      <c r="DG735" s="58"/>
      <c r="DH735" s="58"/>
      <c r="DI735" s="58"/>
      <c r="DJ735" s="58"/>
      <c r="DK735" s="58"/>
      <c r="DL735" s="58"/>
      <c r="DM735" s="58"/>
      <c r="DN735" s="58"/>
      <c r="DO735" s="58"/>
      <c r="DP735" s="58"/>
      <c r="DQ735" s="58"/>
      <c r="DR735" s="59"/>
    </row>
    <row r="736" spans="1:122" ht="22.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3" t="s">
        <v>58</v>
      </c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54">
        <v>1703150</v>
      </c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>
        <v>113910</v>
      </c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>
        <v>1589240</v>
      </c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>
        <v>0</v>
      </c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8">
        <v>0</v>
      </c>
      <c r="DG736" s="58"/>
      <c r="DH736" s="58"/>
      <c r="DI736" s="58"/>
      <c r="DJ736" s="58"/>
      <c r="DK736" s="58"/>
      <c r="DL736" s="58"/>
      <c r="DM736" s="58"/>
      <c r="DN736" s="58"/>
      <c r="DO736" s="58"/>
      <c r="DP736" s="58"/>
      <c r="DQ736" s="58"/>
      <c r="DR736" s="59"/>
    </row>
    <row r="737" spans="1:122" ht="22.5" customHeight="1">
      <c r="A737" s="63" t="s">
        <v>5</v>
      </c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 t="s">
        <v>391</v>
      </c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54">
        <v>1200000</v>
      </c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>
        <v>0</v>
      </c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>
        <v>1200000</v>
      </c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>
        <v>0</v>
      </c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8">
        <v>0</v>
      </c>
      <c r="DG737" s="58"/>
      <c r="DH737" s="58"/>
      <c r="DI737" s="58"/>
      <c r="DJ737" s="58"/>
      <c r="DK737" s="58"/>
      <c r="DL737" s="58"/>
      <c r="DM737" s="58"/>
      <c r="DN737" s="58"/>
      <c r="DO737" s="58"/>
      <c r="DP737" s="58"/>
      <c r="DQ737" s="58"/>
      <c r="DR737" s="59"/>
    </row>
    <row r="738" spans="1:122" ht="22.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3" t="s">
        <v>78</v>
      </c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54">
        <v>1032300</v>
      </c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>
        <v>0</v>
      </c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>
        <v>1032300</v>
      </c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>
        <v>0</v>
      </c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8">
        <v>0</v>
      </c>
      <c r="DG738" s="58"/>
      <c r="DH738" s="58"/>
      <c r="DI738" s="58"/>
      <c r="DJ738" s="58"/>
      <c r="DK738" s="58"/>
      <c r="DL738" s="58"/>
      <c r="DM738" s="58"/>
      <c r="DN738" s="58"/>
      <c r="DO738" s="58"/>
      <c r="DP738" s="58"/>
      <c r="DQ738" s="58"/>
      <c r="DR738" s="59"/>
    </row>
    <row r="739" spans="1:122" ht="22.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3" t="s">
        <v>524</v>
      </c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54">
        <v>0</v>
      </c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>
        <v>0</v>
      </c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>
        <v>0</v>
      </c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>
        <v>0</v>
      </c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8">
        <v>0</v>
      </c>
      <c r="DG739" s="58"/>
      <c r="DH739" s="58"/>
      <c r="DI739" s="58"/>
      <c r="DJ739" s="58"/>
      <c r="DK739" s="58"/>
      <c r="DL739" s="58"/>
      <c r="DM739" s="58"/>
      <c r="DN739" s="58"/>
      <c r="DO739" s="58"/>
      <c r="DP739" s="58"/>
      <c r="DQ739" s="58"/>
      <c r="DR739" s="59"/>
    </row>
    <row r="740" spans="1:122" ht="22.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3" t="s">
        <v>58</v>
      </c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54">
        <v>167700</v>
      </c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>
        <v>0</v>
      </c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>
        <v>167700</v>
      </c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>
        <v>0</v>
      </c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8">
        <v>0</v>
      </c>
      <c r="DG740" s="58"/>
      <c r="DH740" s="58"/>
      <c r="DI740" s="58"/>
      <c r="DJ740" s="58"/>
      <c r="DK740" s="58"/>
      <c r="DL740" s="58"/>
      <c r="DM740" s="58"/>
      <c r="DN740" s="58"/>
      <c r="DO740" s="58"/>
      <c r="DP740" s="58"/>
      <c r="DQ740" s="58"/>
      <c r="DR740" s="59"/>
    </row>
    <row r="741" spans="1:122" ht="22.5" customHeight="1">
      <c r="A741" s="63" t="s">
        <v>470</v>
      </c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 t="s">
        <v>391</v>
      </c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54">
        <v>560000</v>
      </c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>
        <v>0</v>
      </c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>
        <v>560000</v>
      </c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>
        <v>0</v>
      </c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8">
        <v>0</v>
      </c>
      <c r="DG741" s="58"/>
      <c r="DH741" s="58"/>
      <c r="DI741" s="58"/>
      <c r="DJ741" s="58"/>
      <c r="DK741" s="58"/>
      <c r="DL741" s="58"/>
      <c r="DM741" s="58"/>
      <c r="DN741" s="58"/>
      <c r="DO741" s="58"/>
      <c r="DP741" s="58"/>
      <c r="DQ741" s="58"/>
      <c r="DR741" s="59"/>
    </row>
    <row r="742" spans="1:122" ht="22.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3" t="s">
        <v>78</v>
      </c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54">
        <v>560000</v>
      </c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>
        <v>0</v>
      </c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>
        <v>560000</v>
      </c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>
        <v>0</v>
      </c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8">
        <v>0</v>
      </c>
      <c r="DG742" s="58"/>
      <c r="DH742" s="58"/>
      <c r="DI742" s="58"/>
      <c r="DJ742" s="58"/>
      <c r="DK742" s="58"/>
      <c r="DL742" s="58"/>
      <c r="DM742" s="58"/>
      <c r="DN742" s="58"/>
      <c r="DO742" s="58"/>
      <c r="DP742" s="58"/>
      <c r="DQ742" s="58"/>
      <c r="DR742" s="59"/>
    </row>
    <row r="743" spans="1:122" ht="22.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3" t="s">
        <v>524</v>
      </c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54">
        <v>0</v>
      </c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>
        <v>0</v>
      </c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>
        <v>0</v>
      </c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>
        <v>0</v>
      </c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8">
        <v>0</v>
      </c>
      <c r="DG743" s="58"/>
      <c r="DH743" s="58"/>
      <c r="DI743" s="58"/>
      <c r="DJ743" s="58"/>
      <c r="DK743" s="58"/>
      <c r="DL743" s="58"/>
      <c r="DM743" s="58"/>
      <c r="DN743" s="58"/>
      <c r="DO743" s="58"/>
      <c r="DP743" s="58"/>
      <c r="DQ743" s="58"/>
      <c r="DR743" s="59"/>
    </row>
    <row r="744" spans="1:122" ht="22.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3" t="s">
        <v>58</v>
      </c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54">
        <v>0</v>
      </c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>
        <v>0</v>
      </c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>
        <v>0</v>
      </c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>
        <v>0</v>
      </c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8">
        <v>0</v>
      </c>
      <c r="DG744" s="58"/>
      <c r="DH744" s="58"/>
      <c r="DI744" s="58"/>
      <c r="DJ744" s="58"/>
      <c r="DK744" s="58"/>
      <c r="DL744" s="58"/>
      <c r="DM744" s="58"/>
      <c r="DN744" s="58"/>
      <c r="DO744" s="58"/>
      <c r="DP744" s="58"/>
      <c r="DQ744" s="58"/>
      <c r="DR744" s="59"/>
    </row>
    <row r="745" spans="1:122" ht="22.5" customHeight="1">
      <c r="A745" s="63" t="s">
        <v>517</v>
      </c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 t="s">
        <v>391</v>
      </c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54">
        <v>32440000</v>
      </c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>
        <v>0</v>
      </c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>
        <v>29177000</v>
      </c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>
        <v>3263000</v>
      </c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8">
        <v>0</v>
      </c>
      <c r="DG745" s="58"/>
      <c r="DH745" s="58"/>
      <c r="DI745" s="58"/>
      <c r="DJ745" s="58"/>
      <c r="DK745" s="58"/>
      <c r="DL745" s="58"/>
      <c r="DM745" s="58"/>
      <c r="DN745" s="58"/>
      <c r="DO745" s="58"/>
      <c r="DP745" s="58"/>
      <c r="DQ745" s="58"/>
      <c r="DR745" s="59"/>
    </row>
    <row r="746" spans="1:122" ht="22.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3" t="s">
        <v>78</v>
      </c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54">
        <v>31511030</v>
      </c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>
        <v>0</v>
      </c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>
        <v>28266050</v>
      </c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>
        <v>3244980</v>
      </c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8">
        <v>0</v>
      </c>
      <c r="DG746" s="58"/>
      <c r="DH746" s="58"/>
      <c r="DI746" s="58"/>
      <c r="DJ746" s="58"/>
      <c r="DK746" s="58"/>
      <c r="DL746" s="58"/>
      <c r="DM746" s="58"/>
      <c r="DN746" s="58"/>
      <c r="DO746" s="58"/>
      <c r="DP746" s="58"/>
      <c r="DQ746" s="58"/>
      <c r="DR746" s="59"/>
    </row>
    <row r="747" spans="1:122" ht="22.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3" t="s">
        <v>524</v>
      </c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54">
        <v>0</v>
      </c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>
        <v>0</v>
      </c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>
        <v>0</v>
      </c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>
        <v>0</v>
      </c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8">
        <v>0</v>
      </c>
      <c r="DG747" s="58"/>
      <c r="DH747" s="58"/>
      <c r="DI747" s="58"/>
      <c r="DJ747" s="58"/>
      <c r="DK747" s="58"/>
      <c r="DL747" s="58"/>
      <c r="DM747" s="58"/>
      <c r="DN747" s="58"/>
      <c r="DO747" s="58"/>
      <c r="DP747" s="58"/>
      <c r="DQ747" s="58"/>
      <c r="DR747" s="59"/>
    </row>
    <row r="748" spans="1:122" ht="22.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3" t="s">
        <v>58</v>
      </c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54">
        <v>928970</v>
      </c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>
        <v>0</v>
      </c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>
        <v>910950</v>
      </c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>
        <v>18020</v>
      </c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8">
        <v>0</v>
      </c>
      <c r="DG748" s="58"/>
      <c r="DH748" s="58"/>
      <c r="DI748" s="58"/>
      <c r="DJ748" s="58"/>
      <c r="DK748" s="58"/>
      <c r="DL748" s="58"/>
      <c r="DM748" s="58"/>
      <c r="DN748" s="58"/>
      <c r="DO748" s="58"/>
      <c r="DP748" s="58"/>
      <c r="DQ748" s="58"/>
      <c r="DR748" s="59"/>
    </row>
    <row r="749" spans="1:122" ht="22.5" customHeight="1">
      <c r="A749" s="63" t="s">
        <v>12</v>
      </c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 t="s">
        <v>391</v>
      </c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54">
        <v>139234000</v>
      </c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>
        <v>126621000</v>
      </c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>
        <v>12613000</v>
      </c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>
        <v>0</v>
      </c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8">
        <v>0</v>
      </c>
      <c r="DG749" s="58"/>
      <c r="DH749" s="58"/>
      <c r="DI749" s="58"/>
      <c r="DJ749" s="58"/>
      <c r="DK749" s="58"/>
      <c r="DL749" s="58"/>
      <c r="DM749" s="58"/>
      <c r="DN749" s="58"/>
      <c r="DO749" s="58"/>
      <c r="DP749" s="58"/>
      <c r="DQ749" s="58"/>
      <c r="DR749" s="59"/>
    </row>
    <row r="750" spans="1:122" ht="22.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3" t="s">
        <v>78</v>
      </c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54">
        <v>139230770</v>
      </c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>
        <v>126618720</v>
      </c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>
        <v>12612050</v>
      </c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>
        <v>0</v>
      </c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8">
        <v>0</v>
      </c>
      <c r="DG750" s="58"/>
      <c r="DH750" s="58"/>
      <c r="DI750" s="58"/>
      <c r="DJ750" s="58"/>
      <c r="DK750" s="58"/>
      <c r="DL750" s="58"/>
      <c r="DM750" s="58"/>
      <c r="DN750" s="58"/>
      <c r="DO750" s="58"/>
      <c r="DP750" s="58"/>
      <c r="DQ750" s="58"/>
      <c r="DR750" s="59"/>
    </row>
    <row r="751" ht="19.5" customHeight="1"/>
    <row r="752" ht="1.5" customHeight="1"/>
    <row r="753" spans="1:122" ht="17.25" customHeight="1">
      <c r="A753" s="68" t="s">
        <v>340</v>
      </c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E753" s="69" t="s">
        <v>81</v>
      </c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  <c r="BU753" s="69"/>
      <c r="CN753" s="70" t="s">
        <v>144</v>
      </c>
      <c r="CO753" s="70"/>
      <c r="CP753" s="70"/>
      <c r="CQ753" s="70"/>
      <c r="CR753" s="70"/>
      <c r="CS753" s="70"/>
      <c r="CT753" s="70"/>
      <c r="CU753" s="70"/>
      <c r="CV753" s="70"/>
      <c r="CW753" s="70"/>
      <c r="CX753" s="70"/>
      <c r="CY753" s="70"/>
      <c r="CZ753" s="70"/>
      <c r="DA753" s="70"/>
      <c r="DB753" s="70"/>
      <c r="DC753" s="70"/>
      <c r="DD753" s="70"/>
      <c r="DE753" s="70"/>
      <c r="DF753" s="70"/>
      <c r="DG753" s="70"/>
      <c r="DH753" s="70"/>
      <c r="DI753" s="70"/>
      <c r="DJ753" s="70"/>
      <c r="DK753" s="70"/>
      <c r="DL753" s="70"/>
      <c r="DM753" s="70"/>
      <c r="DN753" s="70"/>
      <c r="DO753" s="70"/>
      <c r="DP753" s="70"/>
      <c r="DQ753" s="70"/>
      <c r="DR753" s="71"/>
    </row>
    <row r="754" ht="5.25" customHeight="1"/>
    <row r="755" ht="35.25" customHeight="1"/>
    <row r="756" spans="31:89" ht="14.25" customHeight="1">
      <c r="AE756" s="47" t="s">
        <v>112</v>
      </c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</row>
    <row r="757" ht="15.75" customHeight="1"/>
    <row r="758" spans="1:122" ht="22.5" customHeight="1">
      <c r="A758" s="48" t="s">
        <v>135</v>
      </c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  <c r="CD758" s="48"/>
      <c r="CE758" s="48"/>
      <c r="CF758" s="48"/>
      <c r="CG758" s="48"/>
      <c r="CH758" s="48"/>
      <c r="CI758" s="48"/>
      <c r="CJ758" s="48"/>
      <c r="CK758" s="48"/>
      <c r="CL758" s="48"/>
      <c r="CM758" s="48"/>
      <c r="CN758" s="48"/>
      <c r="CO758" s="48"/>
      <c r="CP758" s="48"/>
      <c r="CQ758" s="48"/>
      <c r="CR758" s="48"/>
      <c r="CS758" s="48"/>
      <c r="CT758" s="48"/>
      <c r="CU758" s="48"/>
      <c r="CV758" s="48"/>
      <c r="CW758" s="48"/>
      <c r="CX758" s="48"/>
      <c r="CY758" s="48"/>
      <c r="CZ758" s="48"/>
      <c r="DA758" s="48"/>
      <c r="DB758" s="48"/>
      <c r="DC758" s="48"/>
      <c r="DD758" s="48"/>
      <c r="DE758" s="48"/>
      <c r="DF758" s="61" t="s">
        <v>648</v>
      </c>
      <c r="DG758" s="61"/>
      <c r="DH758" s="61"/>
      <c r="DI758" s="61"/>
      <c r="DJ758" s="61"/>
      <c r="DK758" s="61"/>
      <c r="DL758" s="61"/>
      <c r="DM758" s="61"/>
      <c r="DN758" s="61"/>
      <c r="DO758" s="61"/>
      <c r="DP758" s="61"/>
      <c r="DQ758" s="61"/>
      <c r="DR758" s="62"/>
    </row>
    <row r="759" spans="1:122" ht="22.5" customHeight="1">
      <c r="A759" s="51" t="s">
        <v>457</v>
      </c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 t="s">
        <v>64</v>
      </c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 t="s">
        <v>37</v>
      </c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1"/>
      <c r="BT759" s="51"/>
      <c r="BU759" s="51"/>
      <c r="BV759" s="51"/>
      <c r="BW759" s="51"/>
      <c r="BX759" s="51" t="s">
        <v>89</v>
      </c>
      <c r="BY759" s="51"/>
      <c r="BZ759" s="51"/>
      <c r="CA759" s="51"/>
      <c r="CB759" s="51"/>
      <c r="CC759" s="51"/>
      <c r="CD759" s="51"/>
      <c r="CE759" s="51"/>
      <c r="CF759" s="51"/>
      <c r="CG759" s="51"/>
      <c r="CH759" s="51"/>
      <c r="CI759" s="51"/>
      <c r="CJ759" s="51"/>
      <c r="CK759" s="51"/>
      <c r="CL759" s="51"/>
      <c r="CM759" s="51"/>
      <c r="CN759" s="51"/>
      <c r="CO759" s="51"/>
      <c r="CP759" s="51"/>
      <c r="CQ759" s="51"/>
      <c r="CR759" s="51"/>
      <c r="CS759" s="51" t="s">
        <v>507</v>
      </c>
      <c r="CT759" s="51"/>
      <c r="CU759" s="51"/>
      <c r="CV759" s="51"/>
      <c r="CW759" s="51"/>
      <c r="CX759" s="51"/>
      <c r="CY759" s="51"/>
      <c r="CZ759" s="51"/>
      <c r="DA759" s="51"/>
      <c r="DB759" s="51"/>
      <c r="DC759" s="51"/>
      <c r="DD759" s="51"/>
      <c r="DE759" s="51"/>
      <c r="DF759" s="52" t="s">
        <v>663</v>
      </c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3"/>
    </row>
    <row r="760" spans="1:122" ht="22.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3" t="s">
        <v>524</v>
      </c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54">
        <v>0</v>
      </c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>
        <v>0</v>
      </c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>
        <v>0</v>
      </c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>
        <v>0</v>
      </c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8">
        <v>0</v>
      </c>
      <c r="DG760" s="58"/>
      <c r="DH760" s="58"/>
      <c r="DI760" s="58"/>
      <c r="DJ760" s="58"/>
      <c r="DK760" s="58"/>
      <c r="DL760" s="58"/>
      <c r="DM760" s="58"/>
      <c r="DN760" s="58"/>
      <c r="DO760" s="58"/>
      <c r="DP760" s="58"/>
      <c r="DQ760" s="58"/>
      <c r="DR760" s="59"/>
    </row>
    <row r="761" spans="1:122" ht="22.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3" t="s">
        <v>58</v>
      </c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54">
        <v>3230</v>
      </c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>
        <v>2280</v>
      </c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>
        <v>950</v>
      </c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>
        <v>0</v>
      </c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8">
        <v>0</v>
      </c>
      <c r="DG761" s="58"/>
      <c r="DH761" s="58"/>
      <c r="DI761" s="58"/>
      <c r="DJ761" s="58"/>
      <c r="DK761" s="58"/>
      <c r="DL761" s="58"/>
      <c r="DM761" s="58"/>
      <c r="DN761" s="58"/>
      <c r="DO761" s="58"/>
      <c r="DP761" s="58"/>
      <c r="DQ761" s="58"/>
      <c r="DR761" s="59"/>
    </row>
    <row r="762" spans="1:122" ht="22.5" customHeight="1">
      <c r="A762" s="63" t="s">
        <v>484</v>
      </c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 t="s">
        <v>391</v>
      </c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54">
        <v>5000000</v>
      </c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>
        <v>0</v>
      </c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>
        <v>5000000</v>
      </c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>
        <v>0</v>
      </c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8">
        <v>0</v>
      </c>
      <c r="DG762" s="58"/>
      <c r="DH762" s="58"/>
      <c r="DI762" s="58"/>
      <c r="DJ762" s="58"/>
      <c r="DK762" s="58"/>
      <c r="DL762" s="58"/>
      <c r="DM762" s="58"/>
      <c r="DN762" s="58"/>
      <c r="DO762" s="58"/>
      <c r="DP762" s="58"/>
      <c r="DQ762" s="58"/>
      <c r="DR762" s="59"/>
    </row>
    <row r="763" spans="1:122" ht="22.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3" t="s">
        <v>78</v>
      </c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54">
        <v>5000000</v>
      </c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>
        <v>0</v>
      </c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>
        <v>5000000</v>
      </c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>
        <v>0</v>
      </c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8">
        <v>0</v>
      </c>
      <c r="DG763" s="58"/>
      <c r="DH763" s="58"/>
      <c r="DI763" s="58"/>
      <c r="DJ763" s="58"/>
      <c r="DK763" s="58"/>
      <c r="DL763" s="58"/>
      <c r="DM763" s="58"/>
      <c r="DN763" s="58"/>
      <c r="DO763" s="58"/>
      <c r="DP763" s="58"/>
      <c r="DQ763" s="58"/>
      <c r="DR763" s="59"/>
    </row>
    <row r="764" spans="1:122" ht="22.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3" t="s">
        <v>524</v>
      </c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54">
        <v>0</v>
      </c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>
        <v>0</v>
      </c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>
        <v>0</v>
      </c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>
        <v>0</v>
      </c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8">
        <v>0</v>
      </c>
      <c r="DG764" s="58"/>
      <c r="DH764" s="58"/>
      <c r="DI764" s="58"/>
      <c r="DJ764" s="58"/>
      <c r="DK764" s="58"/>
      <c r="DL764" s="58"/>
      <c r="DM764" s="58"/>
      <c r="DN764" s="58"/>
      <c r="DO764" s="58"/>
      <c r="DP764" s="58"/>
      <c r="DQ764" s="58"/>
      <c r="DR764" s="59"/>
    </row>
    <row r="765" spans="1:122" ht="22.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3" t="s">
        <v>58</v>
      </c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54">
        <v>0</v>
      </c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>
        <v>0</v>
      </c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>
        <v>0</v>
      </c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>
        <v>0</v>
      </c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8">
        <v>0</v>
      </c>
      <c r="DG765" s="58"/>
      <c r="DH765" s="58"/>
      <c r="DI765" s="58"/>
      <c r="DJ765" s="58"/>
      <c r="DK765" s="58"/>
      <c r="DL765" s="58"/>
      <c r="DM765" s="58"/>
      <c r="DN765" s="58"/>
      <c r="DO765" s="58"/>
      <c r="DP765" s="58"/>
      <c r="DQ765" s="58"/>
      <c r="DR765" s="59"/>
    </row>
    <row r="766" spans="1:122" ht="22.5" customHeight="1">
      <c r="A766" s="63" t="s">
        <v>96</v>
      </c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 t="s">
        <v>391</v>
      </c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54">
        <v>2940000</v>
      </c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>
        <v>0</v>
      </c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>
        <v>0</v>
      </c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>
        <v>0</v>
      </c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8">
        <v>2940000</v>
      </c>
      <c r="DG766" s="58"/>
      <c r="DH766" s="58"/>
      <c r="DI766" s="58"/>
      <c r="DJ766" s="58"/>
      <c r="DK766" s="58"/>
      <c r="DL766" s="58"/>
      <c r="DM766" s="58"/>
      <c r="DN766" s="58"/>
      <c r="DO766" s="58"/>
      <c r="DP766" s="58"/>
      <c r="DQ766" s="58"/>
      <c r="DR766" s="59"/>
    </row>
    <row r="767" spans="1:122" ht="22.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3" t="s">
        <v>78</v>
      </c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54">
        <v>2939600</v>
      </c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>
        <v>0</v>
      </c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>
        <v>0</v>
      </c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>
        <v>0</v>
      </c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8">
        <v>2939600</v>
      </c>
      <c r="DG767" s="58"/>
      <c r="DH767" s="58"/>
      <c r="DI767" s="58"/>
      <c r="DJ767" s="58"/>
      <c r="DK767" s="58"/>
      <c r="DL767" s="58"/>
      <c r="DM767" s="58"/>
      <c r="DN767" s="58"/>
      <c r="DO767" s="58"/>
      <c r="DP767" s="58"/>
      <c r="DQ767" s="58"/>
      <c r="DR767" s="59"/>
    </row>
    <row r="768" spans="1:122" ht="22.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3" t="s">
        <v>524</v>
      </c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54">
        <v>0</v>
      </c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>
        <v>0</v>
      </c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>
        <v>0</v>
      </c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>
        <v>0</v>
      </c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8">
        <v>0</v>
      </c>
      <c r="DG768" s="58"/>
      <c r="DH768" s="58"/>
      <c r="DI768" s="58"/>
      <c r="DJ768" s="58"/>
      <c r="DK768" s="58"/>
      <c r="DL768" s="58"/>
      <c r="DM768" s="58"/>
      <c r="DN768" s="58"/>
      <c r="DO768" s="58"/>
      <c r="DP768" s="58"/>
      <c r="DQ768" s="58"/>
      <c r="DR768" s="59"/>
    </row>
    <row r="769" spans="1:122" ht="22.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3" t="s">
        <v>58</v>
      </c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54">
        <v>400</v>
      </c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>
        <v>0</v>
      </c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>
        <v>0</v>
      </c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>
        <v>0</v>
      </c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8">
        <v>400</v>
      </c>
      <c r="DG769" s="58"/>
      <c r="DH769" s="58"/>
      <c r="DI769" s="58"/>
      <c r="DJ769" s="58"/>
      <c r="DK769" s="58"/>
      <c r="DL769" s="58"/>
      <c r="DM769" s="58"/>
      <c r="DN769" s="58"/>
      <c r="DO769" s="58"/>
      <c r="DP769" s="58"/>
      <c r="DQ769" s="58"/>
      <c r="DR769" s="59"/>
    </row>
    <row r="770" spans="1:122" ht="22.5" customHeight="1">
      <c r="A770" s="51" t="s">
        <v>499</v>
      </c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65">
        <v>1593556000</v>
      </c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65">
        <v>453742000</v>
      </c>
      <c r="BD770" s="65"/>
      <c r="BE770" s="65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  <c r="BP770" s="65"/>
      <c r="BQ770" s="65"/>
      <c r="BR770" s="65"/>
      <c r="BS770" s="65"/>
      <c r="BT770" s="65"/>
      <c r="BU770" s="65"/>
      <c r="BV770" s="65"/>
      <c r="BW770" s="65"/>
      <c r="BX770" s="65">
        <v>892635000</v>
      </c>
      <c r="BY770" s="65"/>
      <c r="BZ770" s="65"/>
      <c r="CA770" s="65"/>
      <c r="CB770" s="65"/>
      <c r="CC770" s="65"/>
      <c r="CD770" s="65"/>
      <c r="CE770" s="65"/>
      <c r="CF770" s="65"/>
      <c r="CG770" s="65"/>
      <c r="CH770" s="65"/>
      <c r="CI770" s="65"/>
      <c r="CJ770" s="65"/>
      <c r="CK770" s="65"/>
      <c r="CL770" s="65"/>
      <c r="CM770" s="65"/>
      <c r="CN770" s="65"/>
      <c r="CO770" s="65"/>
      <c r="CP770" s="65"/>
      <c r="CQ770" s="65"/>
      <c r="CR770" s="65"/>
      <c r="CS770" s="65">
        <v>244239000</v>
      </c>
      <c r="CT770" s="65"/>
      <c r="CU770" s="65"/>
      <c r="CV770" s="65"/>
      <c r="CW770" s="65"/>
      <c r="CX770" s="65"/>
      <c r="CY770" s="65"/>
      <c r="CZ770" s="65"/>
      <c r="DA770" s="65"/>
      <c r="DB770" s="65"/>
      <c r="DC770" s="65"/>
      <c r="DD770" s="65"/>
      <c r="DE770" s="65"/>
      <c r="DF770" s="66">
        <v>2940000</v>
      </c>
      <c r="DG770" s="66"/>
      <c r="DH770" s="66"/>
      <c r="DI770" s="66"/>
      <c r="DJ770" s="66"/>
      <c r="DK770" s="66"/>
      <c r="DL770" s="66"/>
      <c r="DM770" s="66"/>
      <c r="DN770" s="66"/>
      <c r="DO770" s="66"/>
      <c r="DP770" s="66"/>
      <c r="DQ770" s="66"/>
      <c r="DR770" s="90"/>
    </row>
    <row r="771" spans="1:122" ht="22.5" customHeight="1">
      <c r="A771" s="51" t="s">
        <v>514</v>
      </c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65">
        <v>1582364160</v>
      </c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>
        <v>453617250</v>
      </c>
      <c r="BD771" s="65"/>
      <c r="BE771" s="65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65"/>
      <c r="BQ771" s="65"/>
      <c r="BR771" s="65"/>
      <c r="BS771" s="65"/>
      <c r="BT771" s="65"/>
      <c r="BU771" s="65"/>
      <c r="BV771" s="65"/>
      <c r="BW771" s="65"/>
      <c r="BX771" s="65">
        <v>887346250</v>
      </c>
      <c r="BY771" s="65"/>
      <c r="BZ771" s="65"/>
      <c r="CA771" s="65"/>
      <c r="CB771" s="65"/>
      <c r="CC771" s="65"/>
      <c r="CD771" s="65"/>
      <c r="CE771" s="65"/>
      <c r="CF771" s="65"/>
      <c r="CG771" s="65"/>
      <c r="CH771" s="65"/>
      <c r="CI771" s="65"/>
      <c r="CJ771" s="65"/>
      <c r="CK771" s="65"/>
      <c r="CL771" s="65"/>
      <c r="CM771" s="65"/>
      <c r="CN771" s="65"/>
      <c r="CO771" s="65"/>
      <c r="CP771" s="65"/>
      <c r="CQ771" s="65"/>
      <c r="CR771" s="65"/>
      <c r="CS771" s="65">
        <v>238461060</v>
      </c>
      <c r="CT771" s="65"/>
      <c r="CU771" s="65"/>
      <c r="CV771" s="65"/>
      <c r="CW771" s="65"/>
      <c r="CX771" s="65"/>
      <c r="CY771" s="65"/>
      <c r="CZ771" s="65"/>
      <c r="DA771" s="65"/>
      <c r="DB771" s="65"/>
      <c r="DC771" s="65"/>
      <c r="DD771" s="65"/>
      <c r="DE771" s="65"/>
      <c r="DF771" s="66">
        <v>2939600</v>
      </c>
      <c r="DG771" s="66"/>
      <c r="DH771" s="66"/>
      <c r="DI771" s="66"/>
      <c r="DJ771" s="66"/>
      <c r="DK771" s="66"/>
      <c r="DL771" s="66"/>
      <c r="DM771" s="66"/>
      <c r="DN771" s="66"/>
      <c r="DO771" s="66"/>
      <c r="DP771" s="66"/>
      <c r="DQ771" s="66"/>
      <c r="DR771" s="90"/>
    </row>
    <row r="772" spans="1:122" ht="22.5" customHeight="1">
      <c r="A772" s="51" t="s">
        <v>658</v>
      </c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65">
        <v>0</v>
      </c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65">
        <v>0</v>
      </c>
      <c r="BD772" s="65"/>
      <c r="BE772" s="65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  <c r="BP772" s="65"/>
      <c r="BQ772" s="65"/>
      <c r="BR772" s="65"/>
      <c r="BS772" s="65"/>
      <c r="BT772" s="65"/>
      <c r="BU772" s="65"/>
      <c r="BV772" s="65"/>
      <c r="BW772" s="65"/>
      <c r="BX772" s="65">
        <v>0</v>
      </c>
      <c r="BY772" s="65"/>
      <c r="BZ772" s="65"/>
      <c r="CA772" s="65"/>
      <c r="CB772" s="65"/>
      <c r="CC772" s="65"/>
      <c r="CD772" s="65"/>
      <c r="CE772" s="65"/>
      <c r="CF772" s="65"/>
      <c r="CG772" s="65"/>
      <c r="CH772" s="65"/>
      <c r="CI772" s="65"/>
      <c r="CJ772" s="65"/>
      <c r="CK772" s="65"/>
      <c r="CL772" s="65"/>
      <c r="CM772" s="65"/>
      <c r="CN772" s="65"/>
      <c r="CO772" s="65"/>
      <c r="CP772" s="65"/>
      <c r="CQ772" s="65"/>
      <c r="CR772" s="65"/>
      <c r="CS772" s="65">
        <v>0</v>
      </c>
      <c r="CT772" s="65"/>
      <c r="CU772" s="65"/>
      <c r="CV772" s="65"/>
      <c r="CW772" s="65"/>
      <c r="CX772" s="65"/>
      <c r="CY772" s="65"/>
      <c r="CZ772" s="65"/>
      <c r="DA772" s="65"/>
      <c r="DB772" s="65"/>
      <c r="DC772" s="65"/>
      <c r="DD772" s="65"/>
      <c r="DE772" s="65"/>
      <c r="DF772" s="66">
        <v>0</v>
      </c>
      <c r="DG772" s="66"/>
      <c r="DH772" s="66"/>
      <c r="DI772" s="66"/>
      <c r="DJ772" s="66"/>
      <c r="DK772" s="66"/>
      <c r="DL772" s="66"/>
      <c r="DM772" s="66"/>
      <c r="DN772" s="66"/>
      <c r="DO772" s="66"/>
      <c r="DP772" s="66"/>
      <c r="DQ772" s="66"/>
      <c r="DR772" s="90"/>
    </row>
    <row r="773" spans="1:122" ht="22.5" customHeight="1">
      <c r="A773" s="51" t="s">
        <v>488</v>
      </c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65">
        <v>11191840</v>
      </c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65">
        <v>124750</v>
      </c>
      <c r="BD773" s="65"/>
      <c r="BE773" s="65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  <c r="BP773" s="65"/>
      <c r="BQ773" s="65"/>
      <c r="BR773" s="65"/>
      <c r="BS773" s="65"/>
      <c r="BT773" s="65"/>
      <c r="BU773" s="65"/>
      <c r="BV773" s="65"/>
      <c r="BW773" s="65"/>
      <c r="BX773" s="65">
        <v>5288750</v>
      </c>
      <c r="BY773" s="65"/>
      <c r="BZ773" s="65"/>
      <c r="CA773" s="65"/>
      <c r="CB773" s="65"/>
      <c r="CC773" s="65"/>
      <c r="CD773" s="65"/>
      <c r="CE773" s="65"/>
      <c r="CF773" s="65"/>
      <c r="CG773" s="65"/>
      <c r="CH773" s="65"/>
      <c r="CI773" s="65"/>
      <c r="CJ773" s="65"/>
      <c r="CK773" s="65"/>
      <c r="CL773" s="65"/>
      <c r="CM773" s="65"/>
      <c r="CN773" s="65"/>
      <c r="CO773" s="65"/>
      <c r="CP773" s="65"/>
      <c r="CQ773" s="65"/>
      <c r="CR773" s="65"/>
      <c r="CS773" s="65">
        <v>5777940</v>
      </c>
      <c r="CT773" s="65"/>
      <c r="CU773" s="65"/>
      <c r="CV773" s="65"/>
      <c r="CW773" s="65"/>
      <c r="CX773" s="65"/>
      <c r="CY773" s="65"/>
      <c r="CZ773" s="65"/>
      <c r="DA773" s="65"/>
      <c r="DB773" s="65"/>
      <c r="DC773" s="65"/>
      <c r="DD773" s="65"/>
      <c r="DE773" s="65"/>
      <c r="DF773" s="66">
        <v>400</v>
      </c>
      <c r="DG773" s="66"/>
      <c r="DH773" s="66"/>
      <c r="DI773" s="66"/>
      <c r="DJ773" s="66"/>
      <c r="DK773" s="66"/>
      <c r="DL773" s="66"/>
      <c r="DM773" s="66"/>
      <c r="DN773" s="66"/>
      <c r="DO773" s="66"/>
      <c r="DP773" s="66"/>
      <c r="DQ773" s="66"/>
      <c r="DR773" s="90"/>
    </row>
    <row r="774" ht="110.25" customHeight="1"/>
    <row r="775" ht="1.5" customHeight="1"/>
    <row r="776" spans="1:122" ht="17.25" customHeight="1">
      <c r="A776" s="68" t="s">
        <v>340</v>
      </c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E776" s="69" t="s">
        <v>85</v>
      </c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CN776" s="70" t="s">
        <v>144</v>
      </c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1"/>
    </row>
    <row r="777" ht="5.25" customHeight="1"/>
    <row r="778" ht="35.25" customHeight="1"/>
    <row r="779" spans="29:93" ht="14.25" customHeight="1">
      <c r="AC779" s="47" t="s">
        <v>113</v>
      </c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</row>
    <row r="780" ht="15.75" customHeight="1"/>
    <row r="781" spans="1:122" ht="22.5" customHeight="1">
      <c r="A781" s="48" t="s">
        <v>135</v>
      </c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  <c r="CD781" s="48"/>
      <c r="CE781" s="48"/>
      <c r="CF781" s="48"/>
      <c r="CG781" s="48"/>
      <c r="CH781" s="48"/>
      <c r="CI781" s="48"/>
      <c r="CJ781" s="48"/>
      <c r="CK781" s="48"/>
      <c r="CL781" s="48"/>
      <c r="CM781" s="48"/>
      <c r="CN781" s="48"/>
      <c r="CO781" s="48"/>
      <c r="CP781" s="48"/>
      <c r="CQ781" s="48"/>
      <c r="CR781" s="48"/>
      <c r="CS781" s="48"/>
      <c r="CT781" s="48"/>
      <c r="CU781" s="48"/>
      <c r="CV781" s="48"/>
      <c r="CW781" s="48"/>
      <c r="CX781" s="48"/>
      <c r="CY781" s="48"/>
      <c r="CZ781" s="48"/>
      <c r="DA781" s="48"/>
      <c r="DB781" s="48"/>
      <c r="DC781" s="48"/>
      <c r="DD781" s="48"/>
      <c r="DE781" s="48"/>
      <c r="DF781" s="48"/>
      <c r="DG781" s="48"/>
      <c r="DH781" s="48"/>
      <c r="DI781" s="48"/>
      <c r="DJ781" s="48"/>
      <c r="DK781" s="49" t="s">
        <v>648</v>
      </c>
      <c r="DL781" s="49"/>
      <c r="DM781" s="49"/>
      <c r="DN781" s="49"/>
      <c r="DO781" s="49"/>
      <c r="DP781" s="49"/>
      <c r="DQ781" s="49"/>
      <c r="DR781" s="50"/>
    </row>
    <row r="782" spans="1:122" ht="22.5" customHeight="1">
      <c r="A782" s="51" t="s">
        <v>457</v>
      </c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 t="s">
        <v>64</v>
      </c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 t="s">
        <v>89</v>
      </c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 t="s">
        <v>69</v>
      </c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 t="s">
        <v>494</v>
      </c>
      <c r="CB782" s="51"/>
      <c r="CC782" s="51"/>
      <c r="CD782" s="51"/>
      <c r="CE782" s="51"/>
      <c r="CF782" s="51"/>
      <c r="CG782" s="51"/>
      <c r="CH782" s="51"/>
      <c r="CI782" s="51"/>
      <c r="CJ782" s="51"/>
      <c r="CK782" s="51"/>
      <c r="CL782" s="51"/>
      <c r="CM782" s="51"/>
      <c r="CN782" s="51"/>
      <c r="CO782" s="51"/>
      <c r="CP782" s="51" t="s">
        <v>504</v>
      </c>
      <c r="CQ782" s="51"/>
      <c r="CR782" s="51"/>
      <c r="CS782" s="51"/>
      <c r="CT782" s="51"/>
      <c r="CU782" s="51"/>
      <c r="CV782" s="51"/>
      <c r="CW782" s="51"/>
      <c r="CX782" s="51"/>
      <c r="CY782" s="51"/>
      <c r="CZ782" s="51"/>
      <c r="DA782" s="51" t="s">
        <v>516</v>
      </c>
      <c r="DB782" s="51"/>
      <c r="DC782" s="51"/>
      <c r="DD782" s="51"/>
      <c r="DE782" s="51"/>
      <c r="DF782" s="51"/>
      <c r="DG782" s="51"/>
      <c r="DH782" s="51"/>
      <c r="DI782" s="51"/>
      <c r="DJ782" s="51"/>
      <c r="DK782" s="52" t="s">
        <v>521</v>
      </c>
      <c r="DL782" s="52"/>
      <c r="DM782" s="52"/>
      <c r="DN782" s="52"/>
      <c r="DO782" s="52"/>
      <c r="DP782" s="52"/>
      <c r="DQ782" s="52"/>
      <c r="DR782" s="53"/>
    </row>
    <row r="783" spans="1:122" ht="19.5" customHeight="1">
      <c r="A783" s="63" t="s">
        <v>447</v>
      </c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 t="s">
        <v>391</v>
      </c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54">
        <v>0</v>
      </c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>
        <v>0</v>
      </c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>
        <v>0</v>
      </c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>
        <v>0</v>
      </c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>
        <v>0</v>
      </c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>
        <v>0</v>
      </c>
      <c r="DB783" s="54"/>
      <c r="DC783" s="54"/>
      <c r="DD783" s="54"/>
      <c r="DE783" s="54"/>
      <c r="DF783" s="54"/>
      <c r="DG783" s="54"/>
      <c r="DH783" s="54"/>
      <c r="DI783" s="54"/>
      <c r="DJ783" s="54"/>
      <c r="DK783" s="58">
        <v>0</v>
      </c>
      <c r="DL783" s="58"/>
      <c r="DM783" s="58"/>
      <c r="DN783" s="58"/>
      <c r="DO783" s="58"/>
      <c r="DP783" s="58"/>
      <c r="DQ783" s="58"/>
      <c r="DR783" s="59"/>
    </row>
    <row r="784" spans="1:122" ht="19.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3" t="s">
        <v>78</v>
      </c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54">
        <v>0</v>
      </c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>
        <v>0</v>
      </c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>
        <v>0</v>
      </c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>
        <v>0</v>
      </c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>
        <v>0</v>
      </c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>
        <v>0</v>
      </c>
      <c r="DB784" s="54"/>
      <c r="DC784" s="54"/>
      <c r="DD784" s="54"/>
      <c r="DE784" s="54"/>
      <c r="DF784" s="54"/>
      <c r="DG784" s="54"/>
      <c r="DH784" s="54"/>
      <c r="DI784" s="54"/>
      <c r="DJ784" s="54"/>
      <c r="DK784" s="58">
        <v>0</v>
      </c>
      <c r="DL784" s="58"/>
      <c r="DM784" s="58"/>
      <c r="DN784" s="58"/>
      <c r="DO784" s="58"/>
      <c r="DP784" s="58"/>
      <c r="DQ784" s="58"/>
      <c r="DR784" s="59"/>
    </row>
    <row r="785" spans="1:122" ht="19.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3" t="s">
        <v>524</v>
      </c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54">
        <v>0</v>
      </c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>
        <v>0</v>
      </c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>
        <v>0</v>
      </c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>
        <v>0</v>
      </c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>
        <v>0</v>
      </c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>
        <v>0</v>
      </c>
      <c r="DB785" s="54"/>
      <c r="DC785" s="54"/>
      <c r="DD785" s="54"/>
      <c r="DE785" s="54"/>
      <c r="DF785" s="54"/>
      <c r="DG785" s="54"/>
      <c r="DH785" s="54"/>
      <c r="DI785" s="54"/>
      <c r="DJ785" s="54"/>
      <c r="DK785" s="58">
        <v>0</v>
      </c>
      <c r="DL785" s="58"/>
      <c r="DM785" s="58"/>
      <c r="DN785" s="58"/>
      <c r="DO785" s="58"/>
      <c r="DP785" s="58"/>
      <c r="DQ785" s="58"/>
      <c r="DR785" s="59"/>
    </row>
    <row r="786" spans="1:122" ht="19.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3" t="s">
        <v>58</v>
      </c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54">
        <v>0</v>
      </c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>
        <v>0</v>
      </c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>
        <v>0</v>
      </c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>
        <v>0</v>
      </c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>
        <v>0</v>
      </c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>
        <v>0</v>
      </c>
      <c r="DB786" s="54"/>
      <c r="DC786" s="54"/>
      <c r="DD786" s="54"/>
      <c r="DE786" s="54"/>
      <c r="DF786" s="54"/>
      <c r="DG786" s="54"/>
      <c r="DH786" s="54"/>
      <c r="DI786" s="54"/>
      <c r="DJ786" s="54"/>
      <c r="DK786" s="58">
        <v>0</v>
      </c>
      <c r="DL786" s="58"/>
      <c r="DM786" s="58"/>
      <c r="DN786" s="58"/>
      <c r="DO786" s="58"/>
      <c r="DP786" s="58"/>
      <c r="DQ786" s="58"/>
      <c r="DR786" s="59"/>
    </row>
    <row r="787" spans="1:122" ht="19.5" customHeight="1">
      <c r="A787" s="63" t="s">
        <v>490</v>
      </c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 t="s">
        <v>391</v>
      </c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54">
        <v>700000</v>
      </c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>
        <v>0</v>
      </c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>
        <v>0</v>
      </c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>
        <v>0</v>
      </c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>
        <v>0</v>
      </c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>
        <v>0</v>
      </c>
      <c r="DB787" s="54"/>
      <c r="DC787" s="54"/>
      <c r="DD787" s="54"/>
      <c r="DE787" s="54"/>
      <c r="DF787" s="54"/>
      <c r="DG787" s="54"/>
      <c r="DH787" s="54"/>
      <c r="DI787" s="54"/>
      <c r="DJ787" s="54"/>
      <c r="DK787" s="58">
        <v>0</v>
      </c>
      <c r="DL787" s="58"/>
      <c r="DM787" s="58"/>
      <c r="DN787" s="58"/>
      <c r="DO787" s="58"/>
      <c r="DP787" s="58"/>
      <c r="DQ787" s="58"/>
      <c r="DR787" s="59"/>
    </row>
    <row r="788" spans="1:122" ht="19.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3" t="s">
        <v>78</v>
      </c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54">
        <v>680590</v>
      </c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>
        <v>0</v>
      </c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>
        <v>0</v>
      </c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>
        <v>0</v>
      </c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>
        <v>0</v>
      </c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>
        <v>0</v>
      </c>
      <c r="DB788" s="54"/>
      <c r="DC788" s="54"/>
      <c r="DD788" s="54"/>
      <c r="DE788" s="54"/>
      <c r="DF788" s="54"/>
      <c r="DG788" s="54"/>
      <c r="DH788" s="54"/>
      <c r="DI788" s="54"/>
      <c r="DJ788" s="54"/>
      <c r="DK788" s="58">
        <v>0</v>
      </c>
      <c r="DL788" s="58"/>
      <c r="DM788" s="58"/>
      <c r="DN788" s="58"/>
      <c r="DO788" s="58"/>
      <c r="DP788" s="58"/>
      <c r="DQ788" s="58"/>
      <c r="DR788" s="59"/>
    </row>
    <row r="789" spans="1:122" ht="19.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3" t="s">
        <v>524</v>
      </c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54">
        <v>0</v>
      </c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>
        <v>0</v>
      </c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>
        <v>0</v>
      </c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>
        <v>0</v>
      </c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>
        <v>0</v>
      </c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>
        <v>0</v>
      </c>
      <c r="DB789" s="54"/>
      <c r="DC789" s="54"/>
      <c r="DD789" s="54"/>
      <c r="DE789" s="54"/>
      <c r="DF789" s="54"/>
      <c r="DG789" s="54"/>
      <c r="DH789" s="54"/>
      <c r="DI789" s="54"/>
      <c r="DJ789" s="54"/>
      <c r="DK789" s="58">
        <v>0</v>
      </c>
      <c r="DL789" s="58"/>
      <c r="DM789" s="58"/>
      <c r="DN789" s="58"/>
      <c r="DO789" s="58"/>
      <c r="DP789" s="58"/>
      <c r="DQ789" s="58"/>
      <c r="DR789" s="59"/>
    </row>
    <row r="790" spans="1:122" ht="19.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3" t="s">
        <v>58</v>
      </c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54">
        <v>19410</v>
      </c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>
        <v>0</v>
      </c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>
        <v>0</v>
      </c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>
        <v>0</v>
      </c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>
        <v>0</v>
      </c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>
        <v>0</v>
      </c>
      <c r="DB790" s="54"/>
      <c r="DC790" s="54"/>
      <c r="DD790" s="54"/>
      <c r="DE790" s="54"/>
      <c r="DF790" s="54"/>
      <c r="DG790" s="54"/>
      <c r="DH790" s="54"/>
      <c r="DI790" s="54"/>
      <c r="DJ790" s="54"/>
      <c r="DK790" s="58">
        <v>0</v>
      </c>
      <c r="DL790" s="58"/>
      <c r="DM790" s="58"/>
      <c r="DN790" s="58"/>
      <c r="DO790" s="58"/>
      <c r="DP790" s="58"/>
      <c r="DQ790" s="58"/>
      <c r="DR790" s="59"/>
    </row>
    <row r="791" spans="1:122" ht="19.5" customHeight="1">
      <c r="A791" s="63" t="s">
        <v>246</v>
      </c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 t="s">
        <v>391</v>
      </c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54">
        <v>0</v>
      </c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>
        <v>0</v>
      </c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>
        <v>0</v>
      </c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>
        <v>0</v>
      </c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>
        <v>0</v>
      </c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>
        <v>0</v>
      </c>
      <c r="DB791" s="54"/>
      <c r="DC791" s="54"/>
      <c r="DD791" s="54"/>
      <c r="DE791" s="54"/>
      <c r="DF791" s="54"/>
      <c r="DG791" s="54"/>
      <c r="DH791" s="54"/>
      <c r="DI791" s="54"/>
      <c r="DJ791" s="54"/>
      <c r="DK791" s="58">
        <v>0</v>
      </c>
      <c r="DL791" s="58"/>
      <c r="DM791" s="58"/>
      <c r="DN791" s="58"/>
      <c r="DO791" s="58"/>
      <c r="DP791" s="58"/>
      <c r="DQ791" s="58"/>
      <c r="DR791" s="59"/>
    </row>
    <row r="792" spans="1:122" ht="19.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3" t="s">
        <v>78</v>
      </c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54">
        <v>0</v>
      </c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>
        <v>0</v>
      </c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>
        <v>0</v>
      </c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>
        <v>0</v>
      </c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>
        <v>0</v>
      </c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>
        <v>0</v>
      </c>
      <c r="DB792" s="54"/>
      <c r="DC792" s="54"/>
      <c r="DD792" s="54"/>
      <c r="DE792" s="54"/>
      <c r="DF792" s="54"/>
      <c r="DG792" s="54"/>
      <c r="DH792" s="54"/>
      <c r="DI792" s="54"/>
      <c r="DJ792" s="54"/>
      <c r="DK792" s="58">
        <v>0</v>
      </c>
      <c r="DL792" s="58"/>
      <c r="DM792" s="58"/>
      <c r="DN792" s="58"/>
      <c r="DO792" s="58"/>
      <c r="DP792" s="58"/>
      <c r="DQ792" s="58"/>
      <c r="DR792" s="59"/>
    </row>
    <row r="793" spans="1:122" ht="19.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3" t="s">
        <v>524</v>
      </c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54">
        <v>0</v>
      </c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>
        <v>0</v>
      </c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>
        <v>0</v>
      </c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>
        <v>0</v>
      </c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>
        <v>0</v>
      </c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>
        <v>0</v>
      </c>
      <c r="DB793" s="54"/>
      <c r="DC793" s="54"/>
      <c r="DD793" s="54"/>
      <c r="DE793" s="54"/>
      <c r="DF793" s="54"/>
      <c r="DG793" s="54"/>
      <c r="DH793" s="54"/>
      <c r="DI793" s="54"/>
      <c r="DJ793" s="54"/>
      <c r="DK793" s="58">
        <v>0</v>
      </c>
      <c r="DL793" s="58"/>
      <c r="DM793" s="58"/>
      <c r="DN793" s="58"/>
      <c r="DO793" s="58"/>
      <c r="DP793" s="58"/>
      <c r="DQ793" s="58"/>
      <c r="DR793" s="59"/>
    </row>
    <row r="794" spans="1:122" ht="19.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3" t="s">
        <v>58</v>
      </c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54">
        <v>0</v>
      </c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>
        <v>0</v>
      </c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>
        <v>0</v>
      </c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>
        <v>0</v>
      </c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>
        <v>0</v>
      </c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>
        <v>0</v>
      </c>
      <c r="DB794" s="54"/>
      <c r="DC794" s="54"/>
      <c r="DD794" s="54"/>
      <c r="DE794" s="54"/>
      <c r="DF794" s="54"/>
      <c r="DG794" s="54"/>
      <c r="DH794" s="54"/>
      <c r="DI794" s="54"/>
      <c r="DJ794" s="54"/>
      <c r="DK794" s="58">
        <v>0</v>
      </c>
      <c r="DL794" s="58"/>
      <c r="DM794" s="58"/>
      <c r="DN794" s="58"/>
      <c r="DO794" s="58"/>
      <c r="DP794" s="58"/>
      <c r="DQ794" s="58"/>
      <c r="DR794" s="59"/>
    </row>
    <row r="795" spans="1:122" ht="19.5" customHeight="1">
      <c r="A795" s="63" t="s">
        <v>204</v>
      </c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 t="s">
        <v>391</v>
      </c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54">
        <v>28850000</v>
      </c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>
        <v>0</v>
      </c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>
        <v>0</v>
      </c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>
        <v>0</v>
      </c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>
        <v>0</v>
      </c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>
        <v>0</v>
      </c>
      <c r="DB795" s="54"/>
      <c r="DC795" s="54"/>
      <c r="DD795" s="54"/>
      <c r="DE795" s="54"/>
      <c r="DF795" s="54"/>
      <c r="DG795" s="54"/>
      <c r="DH795" s="54"/>
      <c r="DI795" s="54"/>
      <c r="DJ795" s="54"/>
      <c r="DK795" s="58">
        <v>0</v>
      </c>
      <c r="DL795" s="58"/>
      <c r="DM795" s="58"/>
      <c r="DN795" s="58"/>
      <c r="DO795" s="58"/>
      <c r="DP795" s="58"/>
      <c r="DQ795" s="58"/>
      <c r="DR795" s="59"/>
    </row>
    <row r="796" spans="1:122" ht="19.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3" t="s">
        <v>78</v>
      </c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54">
        <v>28843950</v>
      </c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>
        <v>0</v>
      </c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>
        <v>0</v>
      </c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>
        <v>0</v>
      </c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>
        <v>0</v>
      </c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>
        <v>0</v>
      </c>
      <c r="DB796" s="54"/>
      <c r="DC796" s="54"/>
      <c r="DD796" s="54"/>
      <c r="DE796" s="54"/>
      <c r="DF796" s="54"/>
      <c r="DG796" s="54"/>
      <c r="DH796" s="54"/>
      <c r="DI796" s="54"/>
      <c r="DJ796" s="54"/>
      <c r="DK796" s="58">
        <v>0</v>
      </c>
      <c r="DL796" s="58"/>
      <c r="DM796" s="58"/>
      <c r="DN796" s="58"/>
      <c r="DO796" s="58"/>
      <c r="DP796" s="58"/>
      <c r="DQ796" s="58"/>
      <c r="DR796" s="59"/>
    </row>
    <row r="797" spans="1:122" ht="19.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3" t="s">
        <v>524</v>
      </c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54">
        <v>0</v>
      </c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>
        <v>0</v>
      </c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>
        <v>0</v>
      </c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>
        <v>0</v>
      </c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>
        <v>0</v>
      </c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>
        <v>0</v>
      </c>
      <c r="DB797" s="54"/>
      <c r="DC797" s="54"/>
      <c r="DD797" s="54"/>
      <c r="DE797" s="54"/>
      <c r="DF797" s="54"/>
      <c r="DG797" s="54"/>
      <c r="DH797" s="54"/>
      <c r="DI797" s="54"/>
      <c r="DJ797" s="54"/>
      <c r="DK797" s="58">
        <v>0</v>
      </c>
      <c r="DL797" s="58"/>
      <c r="DM797" s="58"/>
      <c r="DN797" s="58"/>
      <c r="DO797" s="58"/>
      <c r="DP797" s="58"/>
      <c r="DQ797" s="58"/>
      <c r="DR797" s="59"/>
    </row>
    <row r="798" spans="1:122" ht="19.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3" t="s">
        <v>58</v>
      </c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54">
        <v>6050</v>
      </c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>
        <v>0</v>
      </c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>
        <v>0</v>
      </c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>
        <v>0</v>
      </c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>
        <v>0</v>
      </c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>
        <v>0</v>
      </c>
      <c r="DB798" s="54"/>
      <c r="DC798" s="54"/>
      <c r="DD798" s="54"/>
      <c r="DE798" s="54"/>
      <c r="DF798" s="54"/>
      <c r="DG798" s="54"/>
      <c r="DH798" s="54"/>
      <c r="DI798" s="54"/>
      <c r="DJ798" s="54"/>
      <c r="DK798" s="58">
        <v>0</v>
      </c>
      <c r="DL798" s="58"/>
      <c r="DM798" s="58"/>
      <c r="DN798" s="58"/>
      <c r="DO798" s="58"/>
      <c r="DP798" s="58"/>
      <c r="DQ798" s="58"/>
      <c r="DR798" s="59"/>
    </row>
    <row r="799" spans="1:122" ht="19.5" customHeight="1">
      <c r="A799" s="63" t="s">
        <v>491</v>
      </c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 t="s">
        <v>391</v>
      </c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54">
        <v>434119000</v>
      </c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>
        <v>0</v>
      </c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>
        <v>0</v>
      </c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>
        <v>0</v>
      </c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>
        <v>0</v>
      </c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>
        <v>0</v>
      </c>
      <c r="DB799" s="54"/>
      <c r="DC799" s="54"/>
      <c r="DD799" s="54"/>
      <c r="DE799" s="54"/>
      <c r="DF799" s="54"/>
      <c r="DG799" s="54"/>
      <c r="DH799" s="54"/>
      <c r="DI799" s="54"/>
      <c r="DJ799" s="54"/>
      <c r="DK799" s="58">
        <v>0</v>
      </c>
      <c r="DL799" s="58"/>
      <c r="DM799" s="58"/>
      <c r="DN799" s="58"/>
      <c r="DO799" s="58"/>
      <c r="DP799" s="58"/>
      <c r="DQ799" s="58"/>
      <c r="DR799" s="59"/>
    </row>
    <row r="800" spans="1:122" ht="19.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3" t="s">
        <v>78</v>
      </c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54">
        <v>433409280</v>
      </c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>
        <v>0</v>
      </c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>
        <v>0</v>
      </c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>
        <v>0</v>
      </c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>
        <v>0</v>
      </c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>
        <v>0</v>
      </c>
      <c r="DB800" s="54"/>
      <c r="DC800" s="54"/>
      <c r="DD800" s="54"/>
      <c r="DE800" s="54"/>
      <c r="DF800" s="54"/>
      <c r="DG800" s="54"/>
      <c r="DH800" s="54"/>
      <c r="DI800" s="54"/>
      <c r="DJ800" s="54"/>
      <c r="DK800" s="58">
        <v>0</v>
      </c>
      <c r="DL800" s="58"/>
      <c r="DM800" s="58"/>
      <c r="DN800" s="58"/>
      <c r="DO800" s="58"/>
      <c r="DP800" s="58"/>
      <c r="DQ800" s="58"/>
      <c r="DR800" s="59"/>
    </row>
    <row r="801" spans="1:122" ht="19.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3" t="s">
        <v>524</v>
      </c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54">
        <v>0</v>
      </c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>
        <v>0</v>
      </c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>
        <v>0</v>
      </c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>
        <v>0</v>
      </c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>
        <v>0</v>
      </c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>
        <v>0</v>
      </c>
      <c r="DB801" s="54"/>
      <c r="DC801" s="54"/>
      <c r="DD801" s="54"/>
      <c r="DE801" s="54"/>
      <c r="DF801" s="54"/>
      <c r="DG801" s="54"/>
      <c r="DH801" s="54"/>
      <c r="DI801" s="54"/>
      <c r="DJ801" s="54"/>
      <c r="DK801" s="58">
        <v>0</v>
      </c>
      <c r="DL801" s="58"/>
      <c r="DM801" s="58"/>
      <c r="DN801" s="58"/>
      <c r="DO801" s="58"/>
      <c r="DP801" s="58"/>
      <c r="DQ801" s="58"/>
      <c r="DR801" s="59"/>
    </row>
    <row r="802" spans="1:122" ht="19.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3" t="s">
        <v>58</v>
      </c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54">
        <v>709720</v>
      </c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>
        <v>0</v>
      </c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>
        <v>0</v>
      </c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>
        <v>0</v>
      </c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>
        <v>0</v>
      </c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>
        <v>0</v>
      </c>
      <c r="DB802" s="54"/>
      <c r="DC802" s="54"/>
      <c r="DD802" s="54"/>
      <c r="DE802" s="54"/>
      <c r="DF802" s="54"/>
      <c r="DG802" s="54"/>
      <c r="DH802" s="54"/>
      <c r="DI802" s="54"/>
      <c r="DJ802" s="54"/>
      <c r="DK802" s="58">
        <v>0</v>
      </c>
      <c r="DL802" s="58"/>
      <c r="DM802" s="58"/>
      <c r="DN802" s="58"/>
      <c r="DO802" s="58"/>
      <c r="DP802" s="58"/>
      <c r="DQ802" s="58"/>
      <c r="DR802" s="59"/>
    </row>
    <row r="803" spans="1:122" ht="19.5" customHeight="1">
      <c r="A803" s="63" t="s">
        <v>148</v>
      </c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 t="s">
        <v>391</v>
      </c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54">
        <v>19793000</v>
      </c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>
        <v>0</v>
      </c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>
        <v>0</v>
      </c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>
        <v>0</v>
      </c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>
        <v>0</v>
      </c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>
        <v>0</v>
      </c>
      <c r="DB803" s="54"/>
      <c r="DC803" s="54"/>
      <c r="DD803" s="54"/>
      <c r="DE803" s="54"/>
      <c r="DF803" s="54"/>
      <c r="DG803" s="54"/>
      <c r="DH803" s="54"/>
      <c r="DI803" s="54"/>
      <c r="DJ803" s="54"/>
      <c r="DK803" s="58">
        <v>0</v>
      </c>
      <c r="DL803" s="58"/>
      <c r="DM803" s="58"/>
      <c r="DN803" s="58"/>
      <c r="DO803" s="58"/>
      <c r="DP803" s="58"/>
      <c r="DQ803" s="58"/>
      <c r="DR803" s="59"/>
    </row>
    <row r="804" ht="10.5" customHeight="1"/>
    <row r="805" ht="1.5" customHeight="1"/>
    <row r="806" spans="1:122" ht="17.25" customHeight="1">
      <c r="A806" s="68" t="s">
        <v>354</v>
      </c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E806" s="69" t="s">
        <v>68</v>
      </c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CN806" s="70" t="s">
        <v>144</v>
      </c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1"/>
    </row>
    <row r="807" ht="5.25" customHeight="1"/>
    <row r="808" ht="35.25" customHeight="1"/>
    <row r="809" spans="29:93" ht="14.25" customHeight="1">
      <c r="AC809" s="47" t="s">
        <v>113</v>
      </c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</row>
    <row r="810" ht="15.75" customHeight="1"/>
    <row r="811" spans="1:122" ht="22.5" customHeight="1">
      <c r="A811" s="48" t="s">
        <v>135</v>
      </c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  <c r="CD811" s="48"/>
      <c r="CE811" s="48"/>
      <c r="CF811" s="48"/>
      <c r="CG811" s="48"/>
      <c r="CH811" s="48"/>
      <c r="CI811" s="48"/>
      <c r="CJ811" s="48"/>
      <c r="CK811" s="48"/>
      <c r="CL811" s="48"/>
      <c r="CM811" s="48"/>
      <c r="CN811" s="48"/>
      <c r="CO811" s="48"/>
      <c r="CP811" s="48"/>
      <c r="CQ811" s="48"/>
      <c r="CR811" s="48"/>
      <c r="CS811" s="48"/>
      <c r="CT811" s="48"/>
      <c r="CU811" s="48"/>
      <c r="CV811" s="48"/>
      <c r="CW811" s="48"/>
      <c r="CX811" s="48"/>
      <c r="CY811" s="48"/>
      <c r="CZ811" s="48"/>
      <c r="DA811" s="48"/>
      <c r="DB811" s="48"/>
      <c r="DC811" s="48"/>
      <c r="DD811" s="48"/>
      <c r="DE811" s="48"/>
      <c r="DF811" s="48"/>
      <c r="DG811" s="48"/>
      <c r="DH811" s="48"/>
      <c r="DI811" s="48"/>
      <c r="DJ811" s="48"/>
      <c r="DK811" s="49" t="s">
        <v>648</v>
      </c>
      <c r="DL811" s="49"/>
      <c r="DM811" s="49"/>
      <c r="DN811" s="49"/>
      <c r="DO811" s="49"/>
      <c r="DP811" s="49"/>
      <c r="DQ811" s="49"/>
      <c r="DR811" s="50"/>
    </row>
    <row r="812" spans="1:122" ht="22.5" customHeight="1">
      <c r="A812" s="51" t="s">
        <v>457</v>
      </c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 t="s">
        <v>64</v>
      </c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 t="s">
        <v>89</v>
      </c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 t="s">
        <v>69</v>
      </c>
      <c r="BN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A812" s="51" t="s">
        <v>494</v>
      </c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 t="s">
        <v>504</v>
      </c>
      <c r="CQ812" s="51"/>
      <c r="CR812" s="51"/>
      <c r="CS812" s="51"/>
      <c r="CT812" s="51"/>
      <c r="CU812" s="51"/>
      <c r="CV812" s="51"/>
      <c r="CW812" s="51"/>
      <c r="CX812" s="51"/>
      <c r="CY812" s="51"/>
      <c r="CZ812" s="51"/>
      <c r="DA812" s="51" t="s">
        <v>516</v>
      </c>
      <c r="DB812" s="51"/>
      <c r="DC812" s="51"/>
      <c r="DD812" s="51"/>
      <c r="DE812" s="51"/>
      <c r="DF812" s="51"/>
      <c r="DG812" s="51"/>
      <c r="DH812" s="51"/>
      <c r="DI812" s="51"/>
      <c r="DJ812" s="51"/>
      <c r="DK812" s="52" t="s">
        <v>521</v>
      </c>
      <c r="DL812" s="52"/>
      <c r="DM812" s="52"/>
      <c r="DN812" s="52"/>
      <c r="DO812" s="52"/>
      <c r="DP812" s="52"/>
      <c r="DQ812" s="52"/>
      <c r="DR812" s="53"/>
    </row>
    <row r="813" spans="1:122" ht="19.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3" t="s">
        <v>78</v>
      </c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54">
        <v>19789320</v>
      </c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>
        <v>0</v>
      </c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>
        <v>0</v>
      </c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>
        <v>0</v>
      </c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>
        <v>0</v>
      </c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>
        <v>0</v>
      </c>
      <c r="DB813" s="54"/>
      <c r="DC813" s="54"/>
      <c r="DD813" s="54"/>
      <c r="DE813" s="54"/>
      <c r="DF813" s="54"/>
      <c r="DG813" s="54"/>
      <c r="DH813" s="54"/>
      <c r="DI813" s="54"/>
      <c r="DJ813" s="54"/>
      <c r="DK813" s="58">
        <v>0</v>
      </c>
      <c r="DL813" s="58"/>
      <c r="DM813" s="58"/>
      <c r="DN813" s="58"/>
      <c r="DO813" s="58"/>
      <c r="DP813" s="58"/>
      <c r="DQ813" s="58"/>
      <c r="DR813" s="59"/>
    </row>
    <row r="814" spans="1:122" ht="19.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3" t="s">
        <v>524</v>
      </c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54">
        <v>0</v>
      </c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>
        <v>0</v>
      </c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>
        <v>0</v>
      </c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>
        <v>0</v>
      </c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>
        <v>0</v>
      </c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>
        <v>0</v>
      </c>
      <c r="DB814" s="54"/>
      <c r="DC814" s="54"/>
      <c r="DD814" s="54"/>
      <c r="DE814" s="54"/>
      <c r="DF814" s="54"/>
      <c r="DG814" s="54"/>
      <c r="DH814" s="54"/>
      <c r="DI814" s="54"/>
      <c r="DJ814" s="54"/>
      <c r="DK814" s="58">
        <v>0</v>
      </c>
      <c r="DL814" s="58"/>
      <c r="DM814" s="58"/>
      <c r="DN814" s="58"/>
      <c r="DO814" s="58"/>
      <c r="DP814" s="58"/>
      <c r="DQ814" s="58"/>
      <c r="DR814" s="59"/>
    </row>
    <row r="815" spans="1:122" ht="19.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3" t="s">
        <v>58</v>
      </c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54">
        <v>3680</v>
      </c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>
        <v>0</v>
      </c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>
        <v>0</v>
      </c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>
        <v>0</v>
      </c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>
        <v>0</v>
      </c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>
        <v>0</v>
      </c>
      <c r="DB815" s="54"/>
      <c r="DC815" s="54"/>
      <c r="DD815" s="54"/>
      <c r="DE815" s="54"/>
      <c r="DF815" s="54"/>
      <c r="DG815" s="54"/>
      <c r="DH815" s="54"/>
      <c r="DI815" s="54"/>
      <c r="DJ815" s="54"/>
      <c r="DK815" s="58">
        <v>0</v>
      </c>
      <c r="DL815" s="58"/>
      <c r="DM815" s="58"/>
      <c r="DN815" s="58"/>
      <c r="DO815" s="58"/>
      <c r="DP815" s="58"/>
      <c r="DQ815" s="58"/>
      <c r="DR815" s="59"/>
    </row>
    <row r="816" spans="1:122" ht="19.5" customHeight="1">
      <c r="A816" s="63" t="s">
        <v>205</v>
      </c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 t="s">
        <v>391</v>
      </c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54">
        <v>14151000</v>
      </c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>
        <v>0</v>
      </c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>
        <v>0</v>
      </c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>
        <v>0</v>
      </c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>
        <v>0</v>
      </c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>
        <v>0</v>
      </c>
      <c r="DB816" s="54"/>
      <c r="DC816" s="54"/>
      <c r="DD816" s="54"/>
      <c r="DE816" s="54"/>
      <c r="DF816" s="54"/>
      <c r="DG816" s="54"/>
      <c r="DH816" s="54"/>
      <c r="DI816" s="54"/>
      <c r="DJ816" s="54"/>
      <c r="DK816" s="58">
        <v>0</v>
      </c>
      <c r="DL816" s="58"/>
      <c r="DM816" s="58"/>
      <c r="DN816" s="58"/>
      <c r="DO816" s="58"/>
      <c r="DP816" s="58"/>
      <c r="DQ816" s="58"/>
      <c r="DR816" s="59"/>
    </row>
    <row r="817" spans="1:122" ht="19.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3" t="s">
        <v>78</v>
      </c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54">
        <v>14149950</v>
      </c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>
        <v>0</v>
      </c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>
        <v>0</v>
      </c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>
        <v>0</v>
      </c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>
        <v>0</v>
      </c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>
        <v>0</v>
      </c>
      <c r="DB817" s="54"/>
      <c r="DC817" s="54"/>
      <c r="DD817" s="54"/>
      <c r="DE817" s="54"/>
      <c r="DF817" s="54"/>
      <c r="DG817" s="54"/>
      <c r="DH817" s="54"/>
      <c r="DI817" s="54"/>
      <c r="DJ817" s="54"/>
      <c r="DK817" s="58">
        <v>0</v>
      </c>
      <c r="DL817" s="58"/>
      <c r="DM817" s="58"/>
      <c r="DN817" s="58"/>
      <c r="DO817" s="58"/>
      <c r="DP817" s="58"/>
      <c r="DQ817" s="58"/>
      <c r="DR817" s="59"/>
    </row>
    <row r="818" spans="1:122" ht="19.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3" t="s">
        <v>524</v>
      </c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54">
        <v>0</v>
      </c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>
        <v>0</v>
      </c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>
        <v>0</v>
      </c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>
        <v>0</v>
      </c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>
        <v>0</v>
      </c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>
        <v>0</v>
      </c>
      <c r="DB818" s="54"/>
      <c r="DC818" s="54"/>
      <c r="DD818" s="54"/>
      <c r="DE818" s="54"/>
      <c r="DF818" s="54"/>
      <c r="DG818" s="54"/>
      <c r="DH818" s="54"/>
      <c r="DI818" s="54"/>
      <c r="DJ818" s="54"/>
      <c r="DK818" s="58">
        <v>0</v>
      </c>
      <c r="DL818" s="58"/>
      <c r="DM818" s="58"/>
      <c r="DN818" s="58"/>
      <c r="DO818" s="58"/>
      <c r="DP818" s="58"/>
      <c r="DQ818" s="58"/>
      <c r="DR818" s="59"/>
    </row>
    <row r="819" spans="1:122" ht="19.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3" t="s">
        <v>58</v>
      </c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54">
        <v>1050</v>
      </c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>
        <v>0</v>
      </c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>
        <v>0</v>
      </c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>
        <v>0</v>
      </c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>
        <v>0</v>
      </c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>
        <v>0</v>
      </c>
      <c r="DB819" s="54"/>
      <c r="DC819" s="54"/>
      <c r="DD819" s="54"/>
      <c r="DE819" s="54"/>
      <c r="DF819" s="54"/>
      <c r="DG819" s="54"/>
      <c r="DH819" s="54"/>
      <c r="DI819" s="54"/>
      <c r="DJ819" s="54"/>
      <c r="DK819" s="58">
        <v>0</v>
      </c>
      <c r="DL819" s="58"/>
      <c r="DM819" s="58"/>
      <c r="DN819" s="58"/>
      <c r="DO819" s="58"/>
      <c r="DP819" s="58"/>
      <c r="DQ819" s="58"/>
      <c r="DR819" s="59"/>
    </row>
    <row r="820" spans="1:122" ht="19.5" customHeight="1">
      <c r="A820" s="63" t="s">
        <v>477</v>
      </c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 t="s">
        <v>391</v>
      </c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54">
        <v>160000</v>
      </c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>
        <v>0</v>
      </c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>
        <v>0</v>
      </c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>
        <v>0</v>
      </c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>
        <v>0</v>
      </c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>
        <v>0</v>
      </c>
      <c r="DB820" s="54"/>
      <c r="DC820" s="54"/>
      <c r="DD820" s="54"/>
      <c r="DE820" s="54"/>
      <c r="DF820" s="54"/>
      <c r="DG820" s="54"/>
      <c r="DH820" s="54"/>
      <c r="DI820" s="54"/>
      <c r="DJ820" s="54"/>
      <c r="DK820" s="58">
        <v>0</v>
      </c>
      <c r="DL820" s="58"/>
      <c r="DM820" s="58"/>
      <c r="DN820" s="58"/>
      <c r="DO820" s="58"/>
      <c r="DP820" s="58"/>
      <c r="DQ820" s="58"/>
      <c r="DR820" s="59"/>
    </row>
    <row r="821" spans="1:122" ht="19.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3" t="s">
        <v>78</v>
      </c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54">
        <v>160000</v>
      </c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>
        <v>0</v>
      </c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>
        <v>0</v>
      </c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>
        <v>0</v>
      </c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>
        <v>0</v>
      </c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>
        <v>0</v>
      </c>
      <c r="DB821" s="54"/>
      <c r="DC821" s="54"/>
      <c r="DD821" s="54"/>
      <c r="DE821" s="54"/>
      <c r="DF821" s="54"/>
      <c r="DG821" s="54"/>
      <c r="DH821" s="54"/>
      <c r="DI821" s="54"/>
      <c r="DJ821" s="54"/>
      <c r="DK821" s="58">
        <v>0</v>
      </c>
      <c r="DL821" s="58"/>
      <c r="DM821" s="58"/>
      <c r="DN821" s="58"/>
      <c r="DO821" s="58"/>
      <c r="DP821" s="58"/>
      <c r="DQ821" s="58"/>
      <c r="DR821" s="59"/>
    </row>
    <row r="822" spans="1:122" ht="19.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3" t="s">
        <v>524</v>
      </c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54">
        <v>0</v>
      </c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>
        <v>0</v>
      </c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>
        <v>0</v>
      </c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>
        <v>0</v>
      </c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>
        <v>0</v>
      </c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>
        <v>0</v>
      </c>
      <c r="DB822" s="54"/>
      <c r="DC822" s="54"/>
      <c r="DD822" s="54"/>
      <c r="DE822" s="54"/>
      <c r="DF822" s="54"/>
      <c r="DG822" s="54"/>
      <c r="DH822" s="54"/>
      <c r="DI822" s="54"/>
      <c r="DJ822" s="54"/>
      <c r="DK822" s="58">
        <v>0</v>
      </c>
      <c r="DL822" s="58"/>
      <c r="DM822" s="58"/>
      <c r="DN822" s="58"/>
      <c r="DO822" s="58"/>
      <c r="DP822" s="58"/>
      <c r="DQ822" s="58"/>
      <c r="DR822" s="59"/>
    </row>
    <row r="823" spans="1:122" ht="19.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3" t="s">
        <v>58</v>
      </c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54">
        <v>0</v>
      </c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>
        <v>0</v>
      </c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>
        <v>0</v>
      </c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>
        <v>0</v>
      </c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>
        <v>0</v>
      </c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>
        <v>0</v>
      </c>
      <c r="DB823" s="54"/>
      <c r="DC823" s="54"/>
      <c r="DD823" s="54"/>
      <c r="DE823" s="54"/>
      <c r="DF823" s="54"/>
      <c r="DG823" s="54"/>
      <c r="DH823" s="54"/>
      <c r="DI823" s="54"/>
      <c r="DJ823" s="54"/>
      <c r="DK823" s="58">
        <v>0</v>
      </c>
      <c r="DL823" s="58"/>
      <c r="DM823" s="58"/>
      <c r="DN823" s="58"/>
      <c r="DO823" s="58"/>
      <c r="DP823" s="58"/>
      <c r="DQ823" s="58"/>
      <c r="DR823" s="59"/>
    </row>
    <row r="824" spans="1:122" ht="19.5" customHeight="1">
      <c r="A824" s="63" t="s">
        <v>465</v>
      </c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 t="s">
        <v>391</v>
      </c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54">
        <v>75111000</v>
      </c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>
        <v>0</v>
      </c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>
        <v>0</v>
      </c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>
        <v>0</v>
      </c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>
        <v>0</v>
      </c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>
        <v>0</v>
      </c>
      <c r="DB824" s="54"/>
      <c r="DC824" s="54"/>
      <c r="DD824" s="54"/>
      <c r="DE824" s="54"/>
      <c r="DF824" s="54"/>
      <c r="DG824" s="54"/>
      <c r="DH824" s="54"/>
      <c r="DI824" s="54"/>
      <c r="DJ824" s="54"/>
      <c r="DK824" s="58">
        <v>0</v>
      </c>
      <c r="DL824" s="58"/>
      <c r="DM824" s="58"/>
      <c r="DN824" s="58"/>
      <c r="DO824" s="58"/>
      <c r="DP824" s="58"/>
      <c r="DQ824" s="58"/>
      <c r="DR824" s="59"/>
    </row>
    <row r="825" spans="1:122" ht="19.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3" t="s">
        <v>78</v>
      </c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54">
        <v>73698000</v>
      </c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>
        <v>0</v>
      </c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>
        <v>0</v>
      </c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>
        <v>0</v>
      </c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>
        <v>0</v>
      </c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>
        <v>0</v>
      </c>
      <c r="DB825" s="54"/>
      <c r="DC825" s="54"/>
      <c r="DD825" s="54"/>
      <c r="DE825" s="54"/>
      <c r="DF825" s="54"/>
      <c r="DG825" s="54"/>
      <c r="DH825" s="54"/>
      <c r="DI825" s="54"/>
      <c r="DJ825" s="54"/>
      <c r="DK825" s="58">
        <v>0</v>
      </c>
      <c r="DL825" s="58"/>
      <c r="DM825" s="58"/>
      <c r="DN825" s="58"/>
      <c r="DO825" s="58"/>
      <c r="DP825" s="58"/>
      <c r="DQ825" s="58"/>
      <c r="DR825" s="59"/>
    </row>
    <row r="826" spans="1:122" ht="19.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3" t="s">
        <v>524</v>
      </c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54">
        <v>0</v>
      </c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>
        <v>0</v>
      </c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>
        <v>0</v>
      </c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>
        <v>0</v>
      </c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>
        <v>0</v>
      </c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>
        <v>0</v>
      </c>
      <c r="DB826" s="54"/>
      <c r="DC826" s="54"/>
      <c r="DD826" s="54"/>
      <c r="DE826" s="54"/>
      <c r="DF826" s="54"/>
      <c r="DG826" s="54"/>
      <c r="DH826" s="54"/>
      <c r="DI826" s="54"/>
      <c r="DJ826" s="54"/>
      <c r="DK826" s="58">
        <v>0</v>
      </c>
      <c r="DL826" s="58"/>
      <c r="DM826" s="58"/>
      <c r="DN826" s="58"/>
      <c r="DO826" s="58"/>
      <c r="DP826" s="58"/>
      <c r="DQ826" s="58"/>
      <c r="DR826" s="59"/>
    </row>
    <row r="827" spans="1:122" ht="19.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3" t="s">
        <v>58</v>
      </c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54">
        <v>1413000</v>
      </c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>
        <v>0</v>
      </c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>
        <v>0</v>
      </c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>
        <v>0</v>
      </c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>
        <v>0</v>
      </c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>
        <v>0</v>
      </c>
      <c r="DB827" s="54"/>
      <c r="DC827" s="54"/>
      <c r="DD827" s="54"/>
      <c r="DE827" s="54"/>
      <c r="DF827" s="54"/>
      <c r="DG827" s="54"/>
      <c r="DH827" s="54"/>
      <c r="DI827" s="54"/>
      <c r="DJ827" s="54"/>
      <c r="DK827" s="58">
        <v>0</v>
      </c>
      <c r="DL827" s="58"/>
      <c r="DM827" s="58"/>
      <c r="DN827" s="58"/>
      <c r="DO827" s="58"/>
      <c r="DP827" s="58"/>
      <c r="DQ827" s="58"/>
      <c r="DR827" s="59"/>
    </row>
    <row r="828" spans="1:122" ht="19.5" customHeight="1">
      <c r="A828" s="63" t="s">
        <v>463</v>
      </c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 t="s">
        <v>391</v>
      </c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54">
        <v>44021000</v>
      </c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>
        <v>0</v>
      </c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>
        <v>0</v>
      </c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>
        <v>0</v>
      </c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>
        <v>0</v>
      </c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>
        <v>0</v>
      </c>
      <c r="DB828" s="54"/>
      <c r="DC828" s="54"/>
      <c r="DD828" s="54"/>
      <c r="DE828" s="54"/>
      <c r="DF828" s="54"/>
      <c r="DG828" s="54"/>
      <c r="DH828" s="54"/>
      <c r="DI828" s="54"/>
      <c r="DJ828" s="54"/>
      <c r="DK828" s="58">
        <v>0</v>
      </c>
      <c r="DL828" s="58"/>
      <c r="DM828" s="58"/>
      <c r="DN828" s="58"/>
      <c r="DO828" s="58"/>
      <c r="DP828" s="58"/>
      <c r="DQ828" s="58"/>
      <c r="DR828" s="59"/>
    </row>
    <row r="829" spans="1:122" ht="19.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3" t="s">
        <v>78</v>
      </c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54">
        <v>43795600</v>
      </c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>
        <v>0</v>
      </c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>
        <v>0</v>
      </c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>
        <v>0</v>
      </c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>
        <v>0</v>
      </c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>
        <v>0</v>
      </c>
      <c r="DB829" s="54"/>
      <c r="DC829" s="54"/>
      <c r="DD829" s="54"/>
      <c r="DE829" s="54"/>
      <c r="DF829" s="54"/>
      <c r="DG829" s="54"/>
      <c r="DH829" s="54"/>
      <c r="DI829" s="54"/>
      <c r="DJ829" s="54"/>
      <c r="DK829" s="58">
        <v>0</v>
      </c>
      <c r="DL829" s="58"/>
      <c r="DM829" s="58"/>
      <c r="DN829" s="58"/>
      <c r="DO829" s="58"/>
      <c r="DP829" s="58"/>
      <c r="DQ829" s="58"/>
      <c r="DR829" s="59"/>
    </row>
    <row r="830" spans="1:122" ht="19.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3" t="s">
        <v>524</v>
      </c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54">
        <v>0</v>
      </c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>
        <v>0</v>
      </c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>
        <v>0</v>
      </c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>
        <v>0</v>
      </c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>
        <v>0</v>
      </c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>
        <v>0</v>
      </c>
      <c r="DB830" s="54"/>
      <c r="DC830" s="54"/>
      <c r="DD830" s="54"/>
      <c r="DE830" s="54"/>
      <c r="DF830" s="54"/>
      <c r="DG830" s="54"/>
      <c r="DH830" s="54"/>
      <c r="DI830" s="54"/>
      <c r="DJ830" s="54"/>
      <c r="DK830" s="58">
        <v>0</v>
      </c>
      <c r="DL830" s="58"/>
      <c r="DM830" s="58"/>
      <c r="DN830" s="58"/>
      <c r="DO830" s="58"/>
      <c r="DP830" s="58"/>
      <c r="DQ830" s="58"/>
      <c r="DR830" s="59"/>
    </row>
    <row r="831" spans="1:122" ht="19.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3" t="s">
        <v>58</v>
      </c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54">
        <v>225400</v>
      </c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>
        <v>0</v>
      </c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>
        <v>0</v>
      </c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>
        <v>0</v>
      </c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>
        <v>0</v>
      </c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>
        <v>0</v>
      </c>
      <c r="DB831" s="54"/>
      <c r="DC831" s="54"/>
      <c r="DD831" s="54"/>
      <c r="DE831" s="54"/>
      <c r="DF831" s="54"/>
      <c r="DG831" s="54"/>
      <c r="DH831" s="54"/>
      <c r="DI831" s="54"/>
      <c r="DJ831" s="54"/>
      <c r="DK831" s="58">
        <v>0</v>
      </c>
      <c r="DL831" s="58"/>
      <c r="DM831" s="58"/>
      <c r="DN831" s="58"/>
      <c r="DO831" s="58"/>
      <c r="DP831" s="58"/>
      <c r="DQ831" s="58"/>
      <c r="DR831" s="59"/>
    </row>
    <row r="832" spans="1:122" ht="19.5" customHeight="1">
      <c r="A832" s="63" t="s">
        <v>492</v>
      </c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 t="s">
        <v>391</v>
      </c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54">
        <v>797000</v>
      </c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>
        <v>0</v>
      </c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>
        <v>0</v>
      </c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>
        <v>0</v>
      </c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>
        <v>0</v>
      </c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>
        <v>0</v>
      </c>
      <c r="DB832" s="54"/>
      <c r="DC832" s="54"/>
      <c r="DD832" s="54"/>
      <c r="DE832" s="54"/>
      <c r="DF832" s="54"/>
      <c r="DG832" s="54"/>
      <c r="DH832" s="54"/>
      <c r="DI832" s="54"/>
      <c r="DJ832" s="54"/>
      <c r="DK832" s="58">
        <v>0</v>
      </c>
      <c r="DL832" s="58"/>
      <c r="DM832" s="58"/>
      <c r="DN832" s="58"/>
      <c r="DO832" s="58"/>
      <c r="DP832" s="58"/>
      <c r="DQ832" s="58"/>
      <c r="DR832" s="59"/>
    </row>
    <row r="833" spans="1:122" ht="19.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3" t="s">
        <v>78</v>
      </c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54">
        <v>797000</v>
      </c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>
        <v>0</v>
      </c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>
        <v>0</v>
      </c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>
        <v>0</v>
      </c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>
        <v>0</v>
      </c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>
        <v>0</v>
      </c>
      <c r="DB833" s="54"/>
      <c r="DC833" s="54"/>
      <c r="DD833" s="54"/>
      <c r="DE833" s="54"/>
      <c r="DF833" s="54"/>
      <c r="DG833" s="54"/>
      <c r="DH833" s="54"/>
      <c r="DI833" s="54"/>
      <c r="DJ833" s="54"/>
      <c r="DK833" s="58">
        <v>0</v>
      </c>
      <c r="DL833" s="58"/>
      <c r="DM833" s="58"/>
      <c r="DN833" s="58"/>
      <c r="DO833" s="58"/>
      <c r="DP833" s="58"/>
      <c r="DQ833" s="58"/>
      <c r="DR833" s="59"/>
    </row>
    <row r="834" ht="10.5" customHeight="1"/>
    <row r="835" ht="1.5" customHeight="1"/>
    <row r="836" spans="1:122" ht="17.25" customHeight="1">
      <c r="A836" s="68" t="s">
        <v>354</v>
      </c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E836" s="69" t="s">
        <v>70</v>
      </c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CN836" s="70" t="s">
        <v>144</v>
      </c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1"/>
    </row>
    <row r="837" ht="5.25" customHeight="1"/>
    <row r="838" ht="35.25" customHeight="1"/>
    <row r="839" spans="29:93" ht="14.25" customHeight="1">
      <c r="AC839" s="47" t="s">
        <v>113</v>
      </c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  <c r="CC839" s="47"/>
      <c r="CD839" s="47"/>
      <c r="CE839" s="47"/>
      <c r="CF839" s="47"/>
      <c r="CG839" s="47"/>
      <c r="CH839" s="47"/>
      <c r="CI839" s="47"/>
      <c r="CJ839" s="47"/>
      <c r="CK839" s="47"/>
      <c r="CL839" s="47"/>
      <c r="CM839" s="47"/>
      <c r="CN839" s="47"/>
      <c r="CO839" s="47"/>
    </row>
    <row r="840" ht="15.75" customHeight="1"/>
    <row r="841" spans="1:122" ht="22.5" customHeight="1">
      <c r="A841" s="48" t="s">
        <v>135</v>
      </c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  <c r="CD841" s="48"/>
      <c r="CE841" s="48"/>
      <c r="CF841" s="48"/>
      <c r="CG841" s="48"/>
      <c r="CH841" s="48"/>
      <c r="CI841" s="48"/>
      <c r="CJ841" s="48"/>
      <c r="CK841" s="48"/>
      <c r="CL841" s="48"/>
      <c r="CM841" s="48"/>
      <c r="CN841" s="48"/>
      <c r="CO841" s="48"/>
      <c r="CP841" s="48"/>
      <c r="CQ841" s="48"/>
      <c r="CR841" s="48"/>
      <c r="CS841" s="48"/>
      <c r="CT841" s="48"/>
      <c r="CU841" s="48"/>
      <c r="CV841" s="48"/>
      <c r="CW841" s="48"/>
      <c r="CX841" s="48"/>
      <c r="CY841" s="48"/>
      <c r="CZ841" s="48"/>
      <c r="DA841" s="48"/>
      <c r="DB841" s="48"/>
      <c r="DC841" s="48"/>
      <c r="DD841" s="48"/>
      <c r="DE841" s="48"/>
      <c r="DF841" s="48"/>
      <c r="DG841" s="48"/>
      <c r="DH841" s="48"/>
      <c r="DI841" s="48"/>
      <c r="DJ841" s="48"/>
      <c r="DK841" s="49" t="s">
        <v>648</v>
      </c>
      <c r="DL841" s="49"/>
      <c r="DM841" s="49"/>
      <c r="DN841" s="49"/>
      <c r="DO841" s="49"/>
      <c r="DP841" s="49"/>
      <c r="DQ841" s="49"/>
      <c r="DR841" s="50"/>
    </row>
    <row r="842" spans="1:122" ht="22.5" customHeight="1">
      <c r="A842" s="51" t="s">
        <v>457</v>
      </c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 t="s">
        <v>64</v>
      </c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 t="s">
        <v>89</v>
      </c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 t="s">
        <v>69</v>
      </c>
      <c r="BN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A842" s="51" t="s">
        <v>494</v>
      </c>
      <c r="CB842" s="51"/>
      <c r="CC842" s="51"/>
      <c r="CD842" s="51"/>
      <c r="CE842" s="51"/>
      <c r="CF842" s="51"/>
      <c r="CG842" s="51"/>
      <c r="CH842" s="51"/>
      <c r="CI842" s="51"/>
      <c r="CJ842" s="51"/>
      <c r="CK842" s="51"/>
      <c r="CL842" s="51"/>
      <c r="CM842" s="51"/>
      <c r="CN842" s="51"/>
      <c r="CO842" s="51"/>
      <c r="CP842" s="51" t="s">
        <v>504</v>
      </c>
      <c r="CQ842" s="51"/>
      <c r="CR842" s="51"/>
      <c r="CS842" s="51"/>
      <c r="CT842" s="51"/>
      <c r="CU842" s="51"/>
      <c r="CV842" s="51"/>
      <c r="CW842" s="51"/>
      <c r="CX842" s="51"/>
      <c r="CY842" s="51"/>
      <c r="CZ842" s="51"/>
      <c r="DA842" s="51" t="s">
        <v>516</v>
      </c>
      <c r="DB842" s="51"/>
      <c r="DC842" s="51"/>
      <c r="DD842" s="51"/>
      <c r="DE842" s="51"/>
      <c r="DF842" s="51"/>
      <c r="DG842" s="51"/>
      <c r="DH842" s="51"/>
      <c r="DI842" s="51"/>
      <c r="DJ842" s="51"/>
      <c r="DK842" s="52" t="s">
        <v>521</v>
      </c>
      <c r="DL842" s="52"/>
      <c r="DM842" s="52"/>
      <c r="DN842" s="52"/>
      <c r="DO842" s="52"/>
      <c r="DP842" s="52"/>
      <c r="DQ842" s="52"/>
      <c r="DR842" s="53"/>
    </row>
    <row r="843" spans="1:122" ht="19.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3" t="s">
        <v>524</v>
      </c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54">
        <v>0</v>
      </c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>
        <v>0</v>
      </c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>
        <v>0</v>
      </c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>
        <v>0</v>
      </c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>
        <v>0</v>
      </c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>
        <v>0</v>
      </c>
      <c r="DB843" s="54"/>
      <c r="DC843" s="54"/>
      <c r="DD843" s="54"/>
      <c r="DE843" s="54"/>
      <c r="DF843" s="54"/>
      <c r="DG843" s="54"/>
      <c r="DH843" s="54"/>
      <c r="DI843" s="54"/>
      <c r="DJ843" s="54"/>
      <c r="DK843" s="58">
        <v>0</v>
      </c>
      <c r="DL843" s="58"/>
      <c r="DM843" s="58"/>
      <c r="DN843" s="58"/>
      <c r="DO843" s="58"/>
      <c r="DP843" s="58"/>
      <c r="DQ843" s="58"/>
      <c r="DR843" s="59"/>
    </row>
    <row r="844" spans="1:122" ht="19.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3" t="s">
        <v>58</v>
      </c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54">
        <v>0</v>
      </c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>
        <v>0</v>
      </c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>
        <v>0</v>
      </c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>
        <v>0</v>
      </c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>
        <v>0</v>
      </c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>
        <v>0</v>
      </c>
      <c r="DB844" s="54"/>
      <c r="DC844" s="54"/>
      <c r="DD844" s="54"/>
      <c r="DE844" s="54"/>
      <c r="DF844" s="54"/>
      <c r="DG844" s="54"/>
      <c r="DH844" s="54"/>
      <c r="DI844" s="54"/>
      <c r="DJ844" s="54"/>
      <c r="DK844" s="58">
        <v>0</v>
      </c>
      <c r="DL844" s="58"/>
      <c r="DM844" s="58"/>
      <c r="DN844" s="58"/>
      <c r="DO844" s="58"/>
      <c r="DP844" s="58"/>
      <c r="DQ844" s="58"/>
      <c r="DR844" s="59"/>
    </row>
    <row r="845" spans="1:122" ht="19.5" customHeight="1">
      <c r="A845" s="63" t="s">
        <v>478</v>
      </c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 t="s">
        <v>391</v>
      </c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54">
        <v>1500000</v>
      </c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>
        <v>0</v>
      </c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>
        <v>0</v>
      </c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>
        <v>0</v>
      </c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>
        <v>0</v>
      </c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>
        <v>0</v>
      </c>
      <c r="DB845" s="54"/>
      <c r="DC845" s="54"/>
      <c r="DD845" s="54"/>
      <c r="DE845" s="54"/>
      <c r="DF845" s="54"/>
      <c r="DG845" s="54"/>
      <c r="DH845" s="54"/>
      <c r="DI845" s="54"/>
      <c r="DJ845" s="54"/>
      <c r="DK845" s="58">
        <v>0</v>
      </c>
      <c r="DL845" s="58"/>
      <c r="DM845" s="58"/>
      <c r="DN845" s="58"/>
      <c r="DO845" s="58"/>
      <c r="DP845" s="58"/>
      <c r="DQ845" s="58"/>
      <c r="DR845" s="59"/>
    </row>
    <row r="846" spans="1:122" ht="19.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3" t="s">
        <v>78</v>
      </c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54">
        <v>1495950</v>
      </c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>
        <v>0</v>
      </c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>
        <v>0</v>
      </c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>
        <v>0</v>
      </c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>
        <v>0</v>
      </c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>
        <v>0</v>
      </c>
      <c r="DB846" s="54"/>
      <c r="DC846" s="54"/>
      <c r="DD846" s="54"/>
      <c r="DE846" s="54"/>
      <c r="DF846" s="54"/>
      <c r="DG846" s="54"/>
      <c r="DH846" s="54"/>
      <c r="DI846" s="54"/>
      <c r="DJ846" s="54"/>
      <c r="DK846" s="58">
        <v>0</v>
      </c>
      <c r="DL846" s="58"/>
      <c r="DM846" s="58"/>
      <c r="DN846" s="58"/>
      <c r="DO846" s="58"/>
      <c r="DP846" s="58"/>
      <c r="DQ846" s="58"/>
      <c r="DR846" s="59"/>
    </row>
    <row r="847" spans="1:122" ht="19.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3" t="s">
        <v>524</v>
      </c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54">
        <v>0</v>
      </c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>
        <v>0</v>
      </c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>
        <v>0</v>
      </c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>
        <v>0</v>
      </c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>
        <v>0</v>
      </c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>
        <v>0</v>
      </c>
      <c r="DB847" s="54"/>
      <c r="DC847" s="54"/>
      <c r="DD847" s="54"/>
      <c r="DE847" s="54"/>
      <c r="DF847" s="54"/>
      <c r="DG847" s="54"/>
      <c r="DH847" s="54"/>
      <c r="DI847" s="54"/>
      <c r="DJ847" s="54"/>
      <c r="DK847" s="58">
        <v>0</v>
      </c>
      <c r="DL847" s="58"/>
      <c r="DM847" s="58"/>
      <c r="DN847" s="58"/>
      <c r="DO847" s="58"/>
      <c r="DP847" s="58"/>
      <c r="DQ847" s="58"/>
      <c r="DR847" s="59"/>
    </row>
    <row r="848" spans="1:122" ht="19.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3" t="s">
        <v>58</v>
      </c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54">
        <v>4050</v>
      </c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>
        <v>0</v>
      </c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>
        <v>0</v>
      </c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>
        <v>0</v>
      </c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>
        <v>0</v>
      </c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>
        <v>0</v>
      </c>
      <c r="DB848" s="54"/>
      <c r="DC848" s="54"/>
      <c r="DD848" s="54"/>
      <c r="DE848" s="54"/>
      <c r="DF848" s="54"/>
      <c r="DG848" s="54"/>
      <c r="DH848" s="54"/>
      <c r="DI848" s="54"/>
      <c r="DJ848" s="54"/>
      <c r="DK848" s="58">
        <v>0</v>
      </c>
      <c r="DL848" s="58"/>
      <c r="DM848" s="58"/>
      <c r="DN848" s="58"/>
      <c r="DO848" s="58"/>
      <c r="DP848" s="58"/>
      <c r="DQ848" s="58"/>
      <c r="DR848" s="59"/>
    </row>
    <row r="849" spans="1:122" ht="19.5" customHeight="1">
      <c r="A849" s="63" t="s">
        <v>438</v>
      </c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 t="s">
        <v>391</v>
      </c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54">
        <v>1000000</v>
      </c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>
        <v>0</v>
      </c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>
        <v>0</v>
      </c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>
        <v>0</v>
      </c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>
        <v>0</v>
      </c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>
        <v>0</v>
      </c>
      <c r="DB849" s="54"/>
      <c r="DC849" s="54"/>
      <c r="DD849" s="54"/>
      <c r="DE849" s="54"/>
      <c r="DF849" s="54"/>
      <c r="DG849" s="54"/>
      <c r="DH849" s="54"/>
      <c r="DI849" s="54"/>
      <c r="DJ849" s="54"/>
      <c r="DK849" s="58">
        <v>0</v>
      </c>
      <c r="DL849" s="58"/>
      <c r="DM849" s="58"/>
      <c r="DN849" s="58"/>
      <c r="DO849" s="58"/>
      <c r="DP849" s="58"/>
      <c r="DQ849" s="58"/>
      <c r="DR849" s="59"/>
    </row>
    <row r="850" spans="1:122" ht="19.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3" t="s">
        <v>78</v>
      </c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54">
        <v>999940</v>
      </c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>
        <v>0</v>
      </c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>
        <v>0</v>
      </c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>
        <v>0</v>
      </c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>
        <v>0</v>
      </c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>
        <v>0</v>
      </c>
      <c r="DB850" s="54"/>
      <c r="DC850" s="54"/>
      <c r="DD850" s="54"/>
      <c r="DE850" s="54"/>
      <c r="DF850" s="54"/>
      <c r="DG850" s="54"/>
      <c r="DH850" s="54"/>
      <c r="DI850" s="54"/>
      <c r="DJ850" s="54"/>
      <c r="DK850" s="58">
        <v>0</v>
      </c>
      <c r="DL850" s="58"/>
      <c r="DM850" s="58"/>
      <c r="DN850" s="58"/>
      <c r="DO850" s="58"/>
      <c r="DP850" s="58"/>
      <c r="DQ850" s="58"/>
      <c r="DR850" s="59"/>
    </row>
    <row r="851" spans="1:122" ht="19.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3" t="s">
        <v>524</v>
      </c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54">
        <v>0</v>
      </c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>
        <v>0</v>
      </c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>
        <v>0</v>
      </c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>
        <v>0</v>
      </c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>
        <v>0</v>
      </c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>
        <v>0</v>
      </c>
      <c r="DB851" s="54"/>
      <c r="DC851" s="54"/>
      <c r="DD851" s="54"/>
      <c r="DE851" s="54"/>
      <c r="DF851" s="54"/>
      <c r="DG851" s="54"/>
      <c r="DH851" s="54"/>
      <c r="DI851" s="54"/>
      <c r="DJ851" s="54"/>
      <c r="DK851" s="58">
        <v>0</v>
      </c>
      <c r="DL851" s="58"/>
      <c r="DM851" s="58"/>
      <c r="DN851" s="58"/>
      <c r="DO851" s="58"/>
      <c r="DP851" s="58"/>
      <c r="DQ851" s="58"/>
      <c r="DR851" s="59"/>
    </row>
    <row r="852" spans="1:122" ht="19.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3" t="s">
        <v>58</v>
      </c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54">
        <v>60</v>
      </c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>
        <v>0</v>
      </c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>
        <v>0</v>
      </c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>
        <v>0</v>
      </c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>
        <v>0</v>
      </c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>
        <v>0</v>
      </c>
      <c r="DB852" s="54"/>
      <c r="DC852" s="54"/>
      <c r="DD852" s="54"/>
      <c r="DE852" s="54"/>
      <c r="DF852" s="54"/>
      <c r="DG852" s="54"/>
      <c r="DH852" s="54"/>
      <c r="DI852" s="54"/>
      <c r="DJ852" s="54"/>
      <c r="DK852" s="58">
        <v>0</v>
      </c>
      <c r="DL852" s="58"/>
      <c r="DM852" s="58"/>
      <c r="DN852" s="58"/>
      <c r="DO852" s="58"/>
      <c r="DP852" s="58"/>
      <c r="DQ852" s="58"/>
      <c r="DR852" s="59"/>
    </row>
    <row r="853" spans="1:122" ht="19.5" customHeight="1">
      <c r="A853" s="63" t="s">
        <v>481</v>
      </c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 t="s">
        <v>391</v>
      </c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54">
        <v>9806000</v>
      </c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>
        <v>0</v>
      </c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>
        <v>0</v>
      </c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>
        <v>0</v>
      </c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>
        <v>0</v>
      </c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>
        <v>0</v>
      </c>
      <c r="DB853" s="54"/>
      <c r="DC853" s="54"/>
      <c r="DD853" s="54"/>
      <c r="DE853" s="54"/>
      <c r="DF853" s="54"/>
      <c r="DG853" s="54"/>
      <c r="DH853" s="54"/>
      <c r="DI853" s="54"/>
      <c r="DJ853" s="54"/>
      <c r="DK853" s="58">
        <v>0</v>
      </c>
      <c r="DL853" s="58"/>
      <c r="DM853" s="58"/>
      <c r="DN853" s="58"/>
      <c r="DO853" s="58"/>
      <c r="DP853" s="58"/>
      <c r="DQ853" s="58"/>
      <c r="DR853" s="59"/>
    </row>
    <row r="854" spans="1:122" ht="19.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3" t="s">
        <v>78</v>
      </c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54">
        <v>9796500</v>
      </c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>
        <v>0</v>
      </c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>
        <v>0</v>
      </c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>
        <v>0</v>
      </c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>
        <v>0</v>
      </c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>
        <v>0</v>
      </c>
      <c r="DB854" s="54"/>
      <c r="DC854" s="54"/>
      <c r="DD854" s="54"/>
      <c r="DE854" s="54"/>
      <c r="DF854" s="54"/>
      <c r="DG854" s="54"/>
      <c r="DH854" s="54"/>
      <c r="DI854" s="54"/>
      <c r="DJ854" s="54"/>
      <c r="DK854" s="58">
        <v>0</v>
      </c>
      <c r="DL854" s="58"/>
      <c r="DM854" s="58"/>
      <c r="DN854" s="58"/>
      <c r="DO854" s="58"/>
      <c r="DP854" s="58"/>
      <c r="DQ854" s="58"/>
      <c r="DR854" s="59"/>
    </row>
    <row r="855" spans="1:122" ht="19.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3" t="s">
        <v>524</v>
      </c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54">
        <v>0</v>
      </c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>
        <v>0</v>
      </c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>
        <v>0</v>
      </c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>
        <v>0</v>
      </c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>
        <v>0</v>
      </c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>
        <v>0</v>
      </c>
      <c r="DB855" s="54"/>
      <c r="DC855" s="54"/>
      <c r="DD855" s="54"/>
      <c r="DE855" s="54"/>
      <c r="DF855" s="54"/>
      <c r="DG855" s="54"/>
      <c r="DH855" s="54"/>
      <c r="DI855" s="54"/>
      <c r="DJ855" s="54"/>
      <c r="DK855" s="58">
        <v>0</v>
      </c>
      <c r="DL855" s="58"/>
      <c r="DM855" s="58"/>
      <c r="DN855" s="58"/>
      <c r="DO855" s="58"/>
      <c r="DP855" s="58"/>
      <c r="DQ855" s="58"/>
      <c r="DR855" s="59"/>
    </row>
    <row r="856" spans="1:122" ht="19.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3" t="s">
        <v>58</v>
      </c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54">
        <v>9500</v>
      </c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>
        <v>0</v>
      </c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>
        <v>0</v>
      </c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>
        <v>0</v>
      </c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>
        <v>0</v>
      </c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>
        <v>0</v>
      </c>
      <c r="DB856" s="54"/>
      <c r="DC856" s="54"/>
      <c r="DD856" s="54"/>
      <c r="DE856" s="54"/>
      <c r="DF856" s="54"/>
      <c r="DG856" s="54"/>
      <c r="DH856" s="54"/>
      <c r="DI856" s="54"/>
      <c r="DJ856" s="54"/>
      <c r="DK856" s="58">
        <v>0</v>
      </c>
      <c r="DL856" s="58"/>
      <c r="DM856" s="58"/>
      <c r="DN856" s="58"/>
      <c r="DO856" s="58"/>
      <c r="DP856" s="58"/>
      <c r="DQ856" s="58"/>
      <c r="DR856" s="59"/>
    </row>
    <row r="857" spans="1:122" ht="19.5" customHeight="1">
      <c r="A857" s="63" t="s">
        <v>480</v>
      </c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 t="s">
        <v>391</v>
      </c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54">
        <v>6300000</v>
      </c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>
        <v>0</v>
      </c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>
        <v>0</v>
      </c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>
        <v>0</v>
      </c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>
        <v>0</v>
      </c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>
        <v>0</v>
      </c>
      <c r="DB857" s="54"/>
      <c r="DC857" s="54"/>
      <c r="DD857" s="54"/>
      <c r="DE857" s="54"/>
      <c r="DF857" s="54"/>
      <c r="DG857" s="54"/>
      <c r="DH857" s="54"/>
      <c r="DI857" s="54"/>
      <c r="DJ857" s="54"/>
      <c r="DK857" s="58">
        <v>0</v>
      </c>
      <c r="DL857" s="58"/>
      <c r="DM857" s="58"/>
      <c r="DN857" s="58"/>
      <c r="DO857" s="58"/>
      <c r="DP857" s="58"/>
      <c r="DQ857" s="58"/>
      <c r="DR857" s="59"/>
    </row>
    <row r="858" spans="1:122" ht="19.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3" t="s">
        <v>78</v>
      </c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54">
        <v>6284860</v>
      </c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>
        <v>0</v>
      </c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>
        <v>0</v>
      </c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>
        <v>0</v>
      </c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>
        <v>0</v>
      </c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>
        <v>0</v>
      </c>
      <c r="DB858" s="54"/>
      <c r="DC858" s="54"/>
      <c r="DD858" s="54"/>
      <c r="DE858" s="54"/>
      <c r="DF858" s="54"/>
      <c r="DG858" s="54"/>
      <c r="DH858" s="54"/>
      <c r="DI858" s="54"/>
      <c r="DJ858" s="54"/>
      <c r="DK858" s="58">
        <v>0</v>
      </c>
      <c r="DL858" s="58"/>
      <c r="DM858" s="58"/>
      <c r="DN858" s="58"/>
      <c r="DO858" s="58"/>
      <c r="DP858" s="58"/>
      <c r="DQ858" s="58"/>
      <c r="DR858" s="59"/>
    </row>
    <row r="859" spans="1:122" ht="19.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3" t="s">
        <v>524</v>
      </c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54">
        <v>0</v>
      </c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>
        <v>0</v>
      </c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>
        <v>0</v>
      </c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>
        <v>0</v>
      </c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>
        <v>0</v>
      </c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>
        <v>0</v>
      </c>
      <c r="DB859" s="54"/>
      <c r="DC859" s="54"/>
      <c r="DD859" s="54"/>
      <c r="DE859" s="54"/>
      <c r="DF859" s="54"/>
      <c r="DG859" s="54"/>
      <c r="DH859" s="54"/>
      <c r="DI859" s="54"/>
      <c r="DJ859" s="54"/>
      <c r="DK859" s="58">
        <v>0</v>
      </c>
      <c r="DL859" s="58"/>
      <c r="DM859" s="58"/>
      <c r="DN859" s="58"/>
      <c r="DO859" s="58"/>
      <c r="DP859" s="58"/>
      <c r="DQ859" s="58"/>
      <c r="DR859" s="59"/>
    </row>
    <row r="860" spans="1:122" ht="19.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3" t="s">
        <v>58</v>
      </c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54">
        <v>15140</v>
      </c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>
        <v>0</v>
      </c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>
        <v>0</v>
      </c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>
        <v>0</v>
      </c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>
        <v>0</v>
      </c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>
        <v>0</v>
      </c>
      <c r="DB860" s="54"/>
      <c r="DC860" s="54"/>
      <c r="DD860" s="54"/>
      <c r="DE860" s="54"/>
      <c r="DF860" s="54"/>
      <c r="DG860" s="54"/>
      <c r="DH860" s="54"/>
      <c r="DI860" s="54"/>
      <c r="DJ860" s="54"/>
      <c r="DK860" s="58">
        <v>0</v>
      </c>
      <c r="DL860" s="58"/>
      <c r="DM860" s="58"/>
      <c r="DN860" s="58"/>
      <c r="DO860" s="58"/>
      <c r="DP860" s="58"/>
      <c r="DQ860" s="58"/>
      <c r="DR860" s="59"/>
    </row>
    <row r="861" spans="1:122" ht="19.5" customHeight="1">
      <c r="A861" s="63" t="s">
        <v>449</v>
      </c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 t="s">
        <v>391</v>
      </c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54">
        <v>2580000</v>
      </c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>
        <v>0</v>
      </c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>
        <v>0</v>
      </c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>
        <v>0</v>
      </c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>
        <v>0</v>
      </c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>
        <v>0</v>
      </c>
      <c r="DB861" s="54"/>
      <c r="DC861" s="54"/>
      <c r="DD861" s="54"/>
      <c r="DE861" s="54"/>
      <c r="DF861" s="54"/>
      <c r="DG861" s="54"/>
      <c r="DH861" s="54"/>
      <c r="DI861" s="54"/>
      <c r="DJ861" s="54"/>
      <c r="DK861" s="58">
        <v>0</v>
      </c>
      <c r="DL861" s="58"/>
      <c r="DM861" s="58"/>
      <c r="DN861" s="58"/>
      <c r="DO861" s="58"/>
      <c r="DP861" s="58"/>
      <c r="DQ861" s="58"/>
      <c r="DR861" s="59"/>
    </row>
    <row r="862" spans="1:122" ht="19.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3" t="s">
        <v>78</v>
      </c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54">
        <v>2567640</v>
      </c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>
        <v>0</v>
      </c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>
        <v>0</v>
      </c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>
        <v>0</v>
      </c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>
        <v>0</v>
      </c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>
        <v>0</v>
      </c>
      <c r="DB862" s="54"/>
      <c r="DC862" s="54"/>
      <c r="DD862" s="54"/>
      <c r="DE862" s="54"/>
      <c r="DF862" s="54"/>
      <c r="DG862" s="54"/>
      <c r="DH862" s="54"/>
      <c r="DI862" s="54"/>
      <c r="DJ862" s="54"/>
      <c r="DK862" s="58">
        <v>0</v>
      </c>
      <c r="DL862" s="58"/>
      <c r="DM862" s="58"/>
      <c r="DN862" s="58"/>
      <c r="DO862" s="58"/>
      <c r="DP862" s="58"/>
      <c r="DQ862" s="58"/>
      <c r="DR862" s="59"/>
    </row>
    <row r="863" spans="1:122" ht="19.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3" t="s">
        <v>524</v>
      </c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54">
        <v>0</v>
      </c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>
        <v>0</v>
      </c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>
        <v>0</v>
      </c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>
        <v>0</v>
      </c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>
        <v>0</v>
      </c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>
        <v>0</v>
      </c>
      <c r="DB863" s="54"/>
      <c r="DC863" s="54"/>
      <c r="DD863" s="54"/>
      <c r="DE863" s="54"/>
      <c r="DF863" s="54"/>
      <c r="DG863" s="54"/>
      <c r="DH863" s="54"/>
      <c r="DI863" s="54"/>
      <c r="DJ863" s="54"/>
      <c r="DK863" s="58">
        <v>0</v>
      </c>
      <c r="DL863" s="58"/>
      <c r="DM863" s="58"/>
      <c r="DN863" s="58"/>
      <c r="DO863" s="58"/>
      <c r="DP863" s="58"/>
      <c r="DQ863" s="58"/>
      <c r="DR863" s="59"/>
    </row>
    <row r="864" ht="10.5" customHeight="1"/>
    <row r="865" ht="1.5" customHeight="1"/>
    <row r="866" spans="1:122" ht="17.25" customHeight="1">
      <c r="A866" s="68" t="s">
        <v>354</v>
      </c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E866" s="69" t="s">
        <v>107</v>
      </c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  <c r="BU866" s="69"/>
      <c r="CN866" s="70" t="s">
        <v>144</v>
      </c>
      <c r="CO866" s="70"/>
      <c r="CP866" s="70"/>
      <c r="CQ866" s="70"/>
      <c r="CR866" s="70"/>
      <c r="CS866" s="70"/>
      <c r="CT866" s="70"/>
      <c r="CU866" s="70"/>
      <c r="CV866" s="70"/>
      <c r="CW866" s="70"/>
      <c r="CX866" s="70"/>
      <c r="CY866" s="70"/>
      <c r="CZ866" s="70"/>
      <c r="DA866" s="70"/>
      <c r="DB866" s="70"/>
      <c r="DC866" s="70"/>
      <c r="DD866" s="70"/>
      <c r="DE866" s="70"/>
      <c r="DF866" s="70"/>
      <c r="DG866" s="70"/>
      <c r="DH866" s="70"/>
      <c r="DI866" s="70"/>
      <c r="DJ866" s="70"/>
      <c r="DK866" s="70"/>
      <c r="DL866" s="70"/>
      <c r="DM866" s="70"/>
      <c r="DN866" s="70"/>
      <c r="DO866" s="70"/>
      <c r="DP866" s="70"/>
      <c r="DQ866" s="70"/>
      <c r="DR866" s="71"/>
    </row>
    <row r="867" ht="5.25" customHeight="1"/>
    <row r="868" ht="35.25" customHeight="1"/>
    <row r="869" spans="29:93" ht="14.25" customHeight="1">
      <c r="AC869" s="47" t="s">
        <v>113</v>
      </c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  <c r="CC869" s="47"/>
      <c r="CD869" s="47"/>
      <c r="CE869" s="47"/>
      <c r="CF869" s="47"/>
      <c r="CG869" s="47"/>
      <c r="CH869" s="47"/>
      <c r="CI869" s="47"/>
      <c r="CJ869" s="47"/>
      <c r="CK869" s="47"/>
      <c r="CL869" s="47"/>
      <c r="CM869" s="47"/>
      <c r="CN869" s="47"/>
      <c r="CO869" s="47"/>
    </row>
    <row r="870" ht="15.75" customHeight="1"/>
    <row r="871" spans="1:122" ht="22.5" customHeight="1">
      <c r="A871" s="48" t="s">
        <v>135</v>
      </c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  <c r="CD871" s="48"/>
      <c r="CE871" s="48"/>
      <c r="CF871" s="48"/>
      <c r="CG871" s="48"/>
      <c r="CH871" s="48"/>
      <c r="CI871" s="48"/>
      <c r="CJ871" s="48"/>
      <c r="CK871" s="48"/>
      <c r="CL871" s="48"/>
      <c r="CM871" s="48"/>
      <c r="CN871" s="48"/>
      <c r="CO871" s="48"/>
      <c r="CP871" s="48"/>
      <c r="CQ871" s="48"/>
      <c r="CR871" s="48"/>
      <c r="CS871" s="48"/>
      <c r="CT871" s="48"/>
      <c r="CU871" s="48"/>
      <c r="CV871" s="48"/>
      <c r="CW871" s="48"/>
      <c r="CX871" s="48"/>
      <c r="CY871" s="48"/>
      <c r="CZ871" s="48"/>
      <c r="DA871" s="48"/>
      <c r="DB871" s="48"/>
      <c r="DC871" s="48"/>
      <c r="DD871" s="48"/>
      <c r="DE871" s="48"/>
      <c r="DF871" s="48"/>
      <c r="DG871" s="48"/>
      <c r="DH871" s="48"/>
      <c r="DI871" s="48"/>
      <c r="DJ871" s="48"/>
      <c r="DK871" s="49" t="s">
        <v>648</v>
      </c>
      <c r="DL871" s="49"/>
      <c r="DM871" s="49"/>
      <c r="DN871" s="49"/>
      <c r="DO871" s="49"/>
      <c r="DP871" s="49"/>
      <c r="DQ871" s="49"/>
      <c r="DR871" s="50"/>
    </row>
    <row r="872" spans="1:122" ht="22.5" customHeight="1">
      <c r="A872" s="51" t="s">
        <v>457</v>
      </c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 t="s">
        <v>64</v>
      </c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 t="s">
        <v>89</v>
      </c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 t="s">
        <v>69</v>
      </c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 t="s">
        <v>494</v>
      </c>
      <c r="CB872" s="51"/>
      <c r="CC872" s="51"/>
      <c r="CD872" s="51"/>
      <c r="CE872" s="51"/>
      <c r="CF872" s="51"/>
      <c r="CG872" s="51"/>
      <c r="CH872" s="51"/>
      <c r="CI872" s="51"/>
      <c r="CJ872" s="51"/>
      <c r="CK872" s="51"/>
      <c r="CL872" s="51"/>
      <c r="CM872" s="51"/>
      <c r="CN872" s="51"/>
      <c r="CO872" s="51"/>
      <c r="CP872" s="51" t="s">
        <v>504</v>
      </c>
      <c r="CQ872" s="51"/>
      <c r="CR872" s="51"/>
      <c r="CS872" s="51"/>
      <c r="CT872" s="51"/>
      <c r="CU872" s="51"/>
      <c r="CV872" s="51"/>
      <c r="CW872" s="51"/>
      <c r="CX872" s="51"/>
      <c r="CY872" s="51"/>
      <c r="CZ872" s="51"/>
      <c r="DA872" s="51" t="s">
        <v>516</v>
      </c>
      <c r="DB872" s="51"/>
      <c r="DC872" s="51"/>
      <c r="DD872" s="51"/>
      <c r="DE872" s="51"/>
      <c r="DF872" s="51"/>
      <c r="DG872" s="51"/>
      <c r="DH872" s="51"/>
      <c r="DI872" s="51"/>
      <c r="DJ872" s="51"/>
      <c r="DK872" s="52" t="s">
        <v>521</v>
      </c>
      <c r="DL872" s="52"/>
      <c r="DM872" s="52"/>
      <c r="DN872" s="52"/>
      <c r="DO872" s="52"/>
      <c r="DP872" s="52"/>
      <c r="DQ872" s="52"/>
      <c r="DR872" s="53"/>
    </row>
    <row r="873" spans="1:122" ht="19.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3" t="s">
        <v>58</v>
      </c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54">
        <v>12360</v>
      </c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>
        <v>0</v>
      </c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>
        <v>0</v>
      </c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>
        <v>0</v>
      </c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>
        <v>0</v>
      </c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>
        <v>0</v>
      </c>
      <c r="DB873" s="54"/>
      <c r="DC873" s="54"/>
      <c r="DD873" s="54"/>
      <c r="DE873" s="54"/>
      <c r="DF873" s="54"/>
      <c r="DG873" s="54"/>
      <c r="DH873" s="54"/>
      <c r="DI873" s="54"/>
      <c r="DJ873" s="54"/>
      <c r="DK873" s="58">
        <v>0</v>
      </c>
      <c r="DL873" s="58"/>
      <c r="DM873" s="58"/>
      <c r="DN873" s="58"/>
      <c r="DO873" s="58"/>
      <c r="DP873" s="58"/>
      <c r="DQ873" s="58"/>
      <c r="DR873" s="59"/>
    </row>
    <row r="874" spans="1:122" ht="19.5" customHeight="1">
      <c r="A874" s="63" t="s">
        <v>448</v>
      </c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 t="s">
        <v>391</v>
      </c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54">
        <v>1500000</v>
      </c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>
        <v>0</v>
      </c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>
        <v>0</v>
      </c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>
        <v>0</v>
      </c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>
        <v>0</v>
      </c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>
        <v>0</v>
      </c>
      <c r="DB874" s="54"/>
      <c r="DC874" s="54"/>
      <c r="DD874" s="54"/>
      <c r="DE874" s="54"/>
      <c r="DF874" s="54"/>
      <c r="DG874" s="54"/>
      <c r="DH874" s="54"/>
      <c r="DI874" s="54"/>
      <c r="DJ874" s="54"/>
      <c r="DK874" s="58">
        <v>0</v>
      </c>
      <c r="DL874" s="58"/>
      <c r="DM874" s="58"/>
      <c r="DN874" s="58"/>
      <c r="DO874" s="58"/>
      <c r="DP874" s="58"/>
      <c r="DQ874" s="58"/>
      <c r="DR874" s="59"/>
    </row>
    <row r="875" spans="1:122" ht="19.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3" t="s">
        <v>78</v>
      </c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54">
        <v>1498180</v>
      </c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>
        <v>0</v>
      </c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>
        <v>0</v>
      </c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>
        <v>0</v>
      </c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>
        <v>0</v>
      </c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>
        <v>0</v>
      </c>
      <c r="DB875" s="54"/>
      <c r="DC875" s="54"/>
      <c r="DD875" s="54"/>
      <c r="DE875" s="54"/>
      <c r="DF875" s="54"/>
      <c r="DG875" s="54"/>
      <c r="DH875" s="54"/>
      <c r="DI875" s="54"/>
      <c r="DJ875" s="54"/>
      <c r="DK875" s="58">
        <v>0</v>
      </c>
      <c r="DL875" s="58"/>
      <c r="DM875" s="58"/>
      <c r="DN875" s="58"/>
      <c r="DO875" s="58"/>
      <c r="DP875" s="58"/>
      <c r="DQ875" s="58"/>
      <c r="DR875" s="59"/>
    </row>
    <row r="876" spans="1:122" ht="19.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3" t="s">
        <v>524</v>
      </c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54">
        <v>0</v>
      </c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>
        <v>0</v>
      </c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>
        <v>0</v>
      </c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>
        <v>0</v>
      </c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>
        <v>0</v>
      </c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>
        <v>0</v>
      </c>
      <c r="DB876" s="54"/>
      <c r="DC876" s="54"/>
      <c r="DD876" s="54"/>
      <c r="DE876" s="54"/>
      <c r="DF876" s="54"/>
      <c r="DG876" s="54"/>
      <c r="DH876" s="54"/>
      <c r="DI876" s="54"/>
      <c r="DJ876" s="54"/>
      <c r="DK876" s="58">
        <v>0</v>
      </c>
      <c r="DL876" s="58"/>
      <c r="DM876" s="58"/>
      <c r="DN876" s="58"/>
      <c r="DO876" s="58"/>
      <c r="DP876" s="58"/>
      <c r="DQ876" s="58"/>
      <c r="DR876" s="59"/>
    </row>
    <row r="877" spans="1:122" ht="19.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3" t="s">
        <v>58</v>
      </c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54">
        <v>1820</v>
      </c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>
        <v>0</v>
      </c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>
        <v>0</v>
      </c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>
        <v>0</v>
      </c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>
        <v>0</v>
      </c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>
        <v>0</v>
      </c>
      <c r="DB877" s="54"/>
      <c r="DC877" s="54"/>
      <c r="DD877" s="54"/>
      <c r="DE877" s="54"/>
      <c r="DF877" s="54"/>
      <c r="DG877" s="54"/>
      <c r="DH877" s="54"/>
      <c r="DI877" s="54"/>
      <c r="DJ877" s="54"/>
      <c r="DK877" s="58">
        <v>0</v>
      </c>
      <c r="DL877" s="58"/>
      <c r="DM877" s="58"/>
      <c r="DN877" s="58"/>
      <c r="DO877" s="58"/>
      <c r="DP877" s="58"/>
      <c r="DQ877" s="58"/>
      <c r="DR877" s="59"/>
    </row>
    <row r="878" spans="1:122" ht="19.5" customHeight="1">
      <c r="A878" s="63" t="s">
        <v>464</v>
      </c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 t="s">
        <v>391</v>
      </c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54">
        <v>500000</v>
      </c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>
        <v>0</v>
      </c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>
        <v>0</v>
      </c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>
        <v>0</v>
      </c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>
        <v>0</v>
      </c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>
        <v>0</v>
      </c>
      <c r="DB878" s="54"/>
      <c r="DC878" s="54"/>
      <c r="DD878" s="54"/>
      <c r="DE878" s="54"/>
      <c r="DF878" s="54"/>
      <c r="DG878" s="54"/>
      <c r="DH878" s="54"/>
      <c r="DI878" s="54"/>
      <c r="DJ878" s="54"/>
      <c r="DK878" s="58">
        <v>0</v>
      </c>
      <c r="DL878" s="58"/>
      <c r="DM878" s="58"/>
      <c r="DN878" s="58"/>
      <c r="DO878" s="58"/>
      <c r="DP878" s="58"/>
      <c r="DQ878" s="58"/>
      <c r="DR878" s="59"/>
    </row>
    <row r="879" spans="1:122" ht="19.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3" t="s">
        <v>78</v>
      </c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54">
        <v>499990</v>
      </c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>
        <v>0</v>
      </c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>
        <v>0</v>
      </c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>
        <v>0</v>
      </c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>
        <v>0</v>
      </c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>
        <v>0</v>
      </c>
      <c r="DB879" s="54"/>
      <c r="DC879" s="54"/>
      <c r="DD879" s="54"/>
      <c r="DE879" s="54"/>
      <c r="DF879" s="54"/>
      <c r="DG879" s="54"/>
      <c r="DH879" s="54"/>
      <c r="DI879" s="54"/>
      <c r="DJ879" s="54"/>
      <c r="DK879" s="58">
        <v>0</v>
      </c>
      <c r="DL879" s="58"/>
      <c r="DM879" s="58"/>
      <c r="DN879" s="58"/>
      <c r="DO879" s="58"/>
      <c r="DP879" s="58"/>
      <c r="DQ879" s="58"/>
      <c r="DR879" s="59"/>
    </row>
    <row r="880" spans="1:122" ht="19.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3" t="s">
        <v>524</v>
      </c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54">
        <v>0</v>
      </c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>
        <v>0</v>
      </c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>
        <v>0</v>
      </c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>
        <v>0</v>
      </c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>
        <v>0</v>
      </c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>
        <v>0</v>
      </c>
      <c r="DB880" s="54"/>
      <c r="DC880" s="54"/>
      <c r="DD880" s="54"/>
      <c r="DE880" s="54"/>
      <c r="DF880" s="54"/>
      <c r="DG880" s="54"/>
      <c r="DH880" s="54"/>
      <c r="DI880" s="54"/>
      <c r="DJ880" s="54"/>
      <c r="DK880" s="58">
        <v>0</v>
      </c>
      <c r="DL880" s="58"/>
      <c r="DM880" s="58"/>
      <c r="DN880" s="58"/>
      <c r="DO880" s="58"/>
      <c r="DP880" s="58"/>
      <c r="DQ880" s="58"/>
      <c r="DR880" s="59"/>
    </row>
    <row r="881" spans="1:122" ht="19.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3" t="s">
        <v>58</v>
      </c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54">
        <v>10</v>
      </c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>
        <v>0</v>
      </c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>
        <v>0</v>
      </c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>
        <v>0</v>
      </c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>
        <v>0</v>
      </c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>
        <v>0</v>
      </c>
      <c r="DB881" s="54"/>
      <c r="DC881" s="54"/>
      <c r="DD881" s="54"/>
      <c r="DE881" s="54"/>
      <c r="DF881" s="54"/>
      <c r="DG881" s="54"/>
      <c r="DH881" s="54"/>
      <c r="DI881" s="54"/>
      <c r="DJ881" s="54"/>
      <c r="DK881" s="58">
        <v>0</v>
      </c>
      <c r="DL881" s="58"/>
      <c r="DM881" s="58"/>
      <c r="DN881" s="58"/>
      <c r="DO881" s="58"/>
      <c r="DP881" s="58"/>
      <c r="DQ881" s="58"/>
      <c r="DR881" s="59"/>
    </row>
    <row r="882" spans="1:122" ht="19.5" customHeight="1">
      <c r="A882" s="63" t="s">
        <v>208</v>
      </c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 t="s">
        <v>391</v>
      </c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54">
        <v>4320000</v>
      </c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>
        <v>0</v>
      </c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>
        <v>0</v>
      </c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>
        <v>0</v>
      </c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>
        <v>0</v>
      </c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>
        <v>0</v>
      </c>
      <c r="DB882" s="54"/>
      <c r="DC882" s="54"/>
      <c r="DD882" s="54"/>
      <c r="DE882" s="54"/>
      <c r="DF882" s="54"/>
      <c r="DG882" s="54"/>
      <c r="DH882" s="54"/>
      <c r="DI882" s="54"/>
      <c r="DJ882" s="54"/>
      <c r="DK882" s="58">
        <v>0</v>
      </c>
      <c r="DL882" s="58"/>
      <c r="DM882" s="58"/>
      <c r="DN882" s="58"/>
      <c r="DO882" s="58"/>
      <c r="DP882" s="58"/>
      <c r="DQ882" s="58"/>
      <c r="DR882" s="59"/>
    </row>
    <row r="883" spans="1:122" ht="19.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3" t="s">
        <v>78</v>
      </c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54">
        <v>4319740</v>
      </c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>
        <v>0</v>
      </c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>
        <v>0</v>
      </c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>
        <v>0</v>
      </c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>
        <v>0</v>
      </c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>
        <v>0</v>
      </c>
      <c r="DB883" s="54"/>
      <c r="DC883" s="54"/>
      <c r="DD883" s="54"/>
      <c r="DE883" s="54"/>
      <c r="DF883" s="54"/>
      <c r="DG883" s="54"/>
      <c r="DH883" s="54"/>
      <c r="DI883" s="54"/>
      <c r="DJ883" s="54"/>
      <c r="DK883" s="58">
        <v>0</v>
      </c>
      <c r="DL883" s="58"/>
      <c r="DM883" s="58"/>
      <c r="DN883" s="58"/>
      <c r="DO883" s="58"/>
      <c r="DP883" s="58"/>
      <c r="DQ883" s="58"/>
      <c r="DR883" s="59"/>
    </row>
    <row r="884" spans="1:122" ht="19.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3" t="s">
        <v>524</v>
      </c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54">
        <v>0</v>
      </c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>
        <v>0</v>
      </c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>
        <v>0</v>
      </c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>
        <v>0</v>
      </c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>
        <v>0</v>
      </c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>
        <v>0</v>
      </c>
      <c r="DB884" s="54"/>
      <c r="DC884" s="54"/>
      <c r="DD884" s="54"/>
      <c r="DE884" s="54"/>
      <c r="DF884" s="54"/>
      <c r="DG884" s="54"/>
      <c r="DH884" s="54"/>
      <c r="DI884" s="54"/>
      <c r="DJ884" s="54"/>
      <c r="DK884" s="58">
        <v>0</v>
      </c>
      <c r="DL884" s="58"/>
      <c r="DM884" s="58"/>
      <c r="DN884" s="58"/>
      <c r="DO884" s="58"/>
      <c r="DP884" s="58"/>
      <c r="DQ884" s="58"/>
      <c r="DR884" s="59"/>
    </row>
    <row r="885" spans="1:122" ht="19.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3" t="s">
        <v>58</v>
      </c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54">
        <v>260</v>
      </c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>
        <v>0</v>
      </c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>
        <v>0</v>
      </c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>
        <v>0</v>
      </c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>
        <v>0</v>
      </c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>
        <v>0</v>
      </c>
      <c r="DB885" s="54"/>
      <c r="DC885" s="54"/>
      <c r="DD885" s="54"/>
      <c r="DE885" s="54"/>
      <c r="DF885" s="54"/>
      <c r="DG885" s="54"/>
      <c r="DH885" s="54"/>
      <c r="DI885" s="54"/>
      <c r="DJ885" s="54"/>
      <c r="DK885" s="58">
        <v>0</v>
      </c>
      <c r="DL885" s="58"/>
      <c r="DM885" s="58"/>
      <c r="DN885" s="58"/>
      <c r="DO885" s="58"/>
      <c r="DP885" s="58"/>
      <c r="DQ885" s="58"/>
      <c r="DR885" s="59"/>
    </row>
    <row r="886" spans="1:122" ht="19.5" customHeight="1">
      <c r="A886" s="63" t="s">
        <v>486</v>
      </c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 t="s">
        <v>391</v>
      </c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54">
        <v>19740000</v>
      </c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>
        <v>0</v>
      </c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>
        <v>0</v>
      </c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>
        <v>0</v>
      </c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>
        <v>0</v>
      </c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>
        <v>0</v>
      </c>
      <c r="DB886" s="54"/>
      <c r="DC886" s="54"/>
      <c r="DD886" s="54"/>
      <c r="DE886" s="54"/>
      <c r="DF886" s="54"/>
      <c r="DG886" s="54"/>
      <c r="DH886" s="54"/>
      <c r="DI886" s="54"/>
      <c r="DJ886" s="54"/>
      <c r="DK886" s="58">
        <v>0</v>
      </c>
      <c r="DL886" s="58"/>
      <c r="DM886" s="58"/>
      <c r="DN886" s="58"/>
      <c r="DO886" s="58"/>
      <c r="DP886" s="58"/>
      <c r="DQ886" s="58"/>
      <c r="DR886" s="59"/>
    </row>
    <row r="887" spans="1:122" ht="19.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3" t="s">
        <v>78</v>
      </c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54">
        <v>19740000</v>
      </c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>
        <v>0</v>
      </c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>
        <v>0</v>
      </c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>
        <v>0</v>
      </c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>
        <v>0</v>
      </c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>
        <v>0</v>
      </c>
      <c r="DB887" s="54"/>
      <c r="DC887" s="54"/>
      <c r="DD887" s="54"/>
      <c r="DE887" s="54"/>
      <c r="DF887" s="54"/>
      <c r="DG887" s="54"/>
      <c r="DH887" s="54"/>
      <c r="DI887" s="54"/>
      <c r="DJ887" s="54"/>
      <c r="DK887" s="58">
        <v>0</v>
      </c>
      <c r="DL887" s="58"/>
      <c r="DM887" s="58"/>
      <c r="DN887" s="58"/>
      <c r="DO887" s="58"/>
      <c r="DP887" s="58"/>
      <c r="DQ887" s="58"/>
      <c r="DR887" s="59"/>
    </row>
    <row r="888" spans="1:122" ht="19.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3" t="s">
        <v>524</v>
      </c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54">
        <v>0</v>
      </c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>
        <v>0</v>
      </c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>
        <v>0</v>
      </c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>
        <v>0</v>
      </c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>
        <v>0</v>
      </c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>
        <v>0</v>
      </c>
      <c r="DB888" s="54"/>
      <c r="DC888" s="54"/>
      <c r="DD888" s="54"/>
      <c r="DE888" s="54"/>
      <c r="DF888" s="54"/>
      <c r="DG888" s="54"/>
      <c r="DH888" s="54"/>
      <c r="DI888" s="54"/>
      <c r="DJ888" s="54"/>
      <c r="DK888" s="58">
        <v>0</v>
      </c>
      <c r="DL888" s="58"/>
      <c r="DM888" s="58"/>
      <c r="DN888" s="58"/>
      <c r="DO888" s="58"/>
      <c r="DP888" s="58"/>
      <c r="DQ888" s="58"/>
      <c r="DR888" s="59"/>
    </row>
    <row r="889" spans="1:122" ht="19.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3" t="s">
        <v>58</v>
      </c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54">
        <v>0</v>
      </c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>
        <v>0</v>
      </c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>
        <v>0</v>
      </c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>
        <v>0</v>
      </c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>
        <v>0</v>
      </c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>
        <v>0</v>
      </c>
      <c r="DB889" s="54"/>
      <c r="DC889" s="54"/>
      <c r="DD889" s="54"/>
      <c r="DE889" s="54"/>
      <c r="DF889" s="54"/>
      <c r="DG889" s="54"/>
      <c r="DH889" s="54"/>
      <c r="DI889" s="54"/>
      <c r="DJ889" s="54"/>
      <c r="DK889" s="58">
        <v>0</v>
      </c>
      <c r="DL889" s="58"/>
      <c r="DM889" s="58"/>
      <c r="DN889" s="58"/>
      <c r="DO889" s="58"/>
      <c r="DP889" s="58"/>
      <c r="DQ889" s="58"/>
      <c r="DR889" s="59"/>
    </row>
    <row r="890" spans="1:122" ht="19.5" customHeight="1">
      <c r="A890" s="63" t="s">
        <v>468</v>
      </c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 t="s">
        <v>391</v>
      </c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54">
        <v>5910000</v>
      </c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>
        <v>0</v>
      </c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>
        <v>0</v>
      </c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>
        <v>0</v>
      </c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>
        <v>0</v>
      </c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>
        <v>0</v>
      </c>
      <c r="DB890" s="54"/>
      <c r="DC890" s="54"/>
      <c r="DD890" s="54"/>
      <c r="DE890" s="54"/>
      <c r="DF890" s="54"/>
      <c r="DG890" s="54"/>
      <c r="DH890" s="54"/>
      <c r="DI890" s="54"/>
      <c r="DJ890" s="54"/>
      <c r="DK890" s="58">
        <v>0</v>
      </c>
      <c r="DL890" s="58"/>
      <c r="DM890" s="58"/>
      <c r="DN890" s="58"/>
      <c r="DO890" s="58"/>
      <c r="DP890" s="58"/>
      <c r="DQ890" s="58"/>
      <c r="DR890" s="59"/>
    </row>
    <row r="891" spans="1:122" ht="19.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3" t="s">
        <v>78</v>
      </c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54">
        <v>5875210</v>
      </c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>
        <v>0</v>
      </c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>
        <v>0</v>
      </c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>
        <v>0</v>
      </c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>
        <v>0</v>
      </c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>
        <v>0</v>
      </c>
      <c r="DB891" s="54"/>
      <c r="DC891" s="54"/>
      <c r="DD891" s="54"/>
      <c r="DE891" s="54"/>
      <c r="DF891" s="54"/>
      <c r="DG891" s="54"/>
      <c r="DH891" s="54"/>
      <c r="DI891" s="54"/>
      <c r="DJ891" s="54"/>
      <c r="DK891" s="58">
        <v>0</v>
      </c>
      <c r="DL891" s="58"/>
      <c r="DM891" s="58"/>
      <c r="DN891" s="58"/>
      <c r="DO891" s="58"/>
      <c r="DP891" s="58"/>
      <c r="DQ891" s="58"/>
      <c r="DR891" s="59"/>
    </row>
    <row r="892" spans="1:122" ht="19.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3" t="s">
        <v>524</v>
      </c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54">
        <v>0</v>
      </c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>
        <v>0</v>
      </c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>
        <v>0</v>
      </c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>
        <v>0</v>
      </c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>
        <v>0</v>
      </c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>
        <v>0</v>
      </c>
      <c r="DB892" s="54"/>
      <c r="DC892" s="54"/>
      <c r="DD892" s="54"/>
      <c r="DE892" s="54"/>
      <c r="DF892" s="54"/>
      <c r="DG892" s="54"/>
      <c r="DH892" s="54"/>
      <c r="DI892" s="54"/>
      <c r="DJ892" s="54"/>
      <c r="DK892" s="58">
        <v>0</v>
      </c>
      <c r="DL892" s="58"/>
      <c r="DM892" s="58"/>
      <c r="DN892" s="58"/>
      <c r="DO892" s="58"/>
      <c r="DP892" s="58"/>
      <c r="DQ892" s="58"/>
      <c r="DR892" s="59"/>
    </row>
    <row r="893" spans="1:122" ht="19.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3" t="s">
        <v>58</v>
      </c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54">
        <v>34790</v>
      </c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>
        <v>0</v>
      </c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>
        <v>0</v>
      </c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>
        <v>0</v>
      </c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>
        <v>0</v>
      </c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>
        <v>0</v>
      </c>
      <c r="DB893" s="54"/>
      <c r="DC893" s="54"/>
      <c r="DD893" s="54"/>
      <c r="DE893" s="54"/>
      <c r="DF893" s="54"/>
      <c r="DG893" s="54"/>
      <c r="DH893" s="54"/>
      <c r="DI893" s="54"/>
      <c r="DJ893" s="54"/>
      <c r="DK893" s="58">
        <v>0</v>
      </c>
      <c r="DL893" s="58"/>
      <c r="DM893" s="58"/>
      <c r="DN893" s="58"/>
      <c r="DO893" s="58"/>
      <c r="DP893" s="58"/>
      <c r="DQ893" s="58"/>
      <c r="DR893" s="59"/>
    </row>
    <row r="894" ht="10.5" customHeight="1"/>
    <row r="895" ht="1.5" customHeight="1"/>
    <row r="896" spans="1:122" ht="17.25" customHeight="1">
      <c r="A896" s="68" t="s">
        <v>354</v>
      </c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E896" s="69" t="s">
        <v>82</v>
      </c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  <c r="BU896" s="69"/>
      <c r="CN896" s="70" t="s">
        <v>144</v>
      </c>
      <c r="CO896" s="70"/>
      <c r="CP896" s="70"/>
      <c r="CQ896" s="70"/>
      <c r="CR896" s="70"/>
      <c r="CS896" s="70"/>
      <c r="CT896" s="70"/>
      <c r="CU896" s="70"/>
      <c r="CV896" s="70"/>
      <c r="CW896" s="70"/>
      <c r="CX896" s="70"/>
      <c r="CY896" s="70"/>
      <c r="CZ896" s="70"/>
      <c r="DA896" s="70"/>
      <c r="DB896" s="70"/>
      <c r="DC896" s="70"/>
      <c r="DD896" s="70"/>
      <c r="DE896" s="70"/>
      <c r="DF896" s="70"/>
      <c r="DG896" s="70"/>
      <c r="DH896" s="70"/>
      <c r="DI896" s="70"/>
      <c r="DJ896" s="70"/>
      <c r="DK896" s="70"/>
      <c r="DL896" s="70"/>
      <c r="DM896" s="70"/>
      <c r="DN896" s="70"/>
      <c r="DO896" s="70"/>
      <c r="DP896" s="70"/>
      <c r="DQ896" s="70"/>
      <c r="DR896" s="71"/>
    </row>
    <row r="897" ht="5.25" customHeight="1"/>
    <row r="898" ht="36" customHeight="1"/>
    <row r="899" spans="29:93" ht="14.25" customHeight="1">
      <c r="AC899" s="47" t="s">
        <v>113</v>
      </c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  <c r="CC899" s="47"/>
      <c r="CD899" s="47"/>
      <c r="CE899" s="47"/>
      <c r="CF899" s="47"/>
      <c r="CG899" s="47"/>
      <c r="CH899" s="47"/>
      <c r="CI899" s="47"/>
      <c r="CJ899" s="47"/>
      <c r="CK899" s="47"/>
      <c r="CL899" s="47"/>
      <c r="CM899" s="47"/>
      <c r="CN899" s="47"/>
      <c r="CO899" s="47"/>
    </row>
    <row r="900" ht="15.75" customHeight="1"/>
    <row r="901" spans="1:122" ht="22.5" customHeight="1">
      <c r="A901" s="48" t="s">
        <v>135</v>
      </c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  <c r="CD901" s="48"/>
      <c r="CE901" s="48"/>
      <c r="CF901" s="48"/>
      <c r="CG901" s="48"/>
      <c r="CH901" s="48"/>
      <c r="CI901" s="48"/>
      <c r="CJ901" s="48"/>
      <c r="CK901" s="48"/>
      <c r="CL901" s="48"/>
      <c r="CM901" s="48"/>
      <c r="CN901" s="48"/>
      <c r="CO901" s="48"/>
      <c r="CP901" s="48"/>
      <c r="CQ901" s="48"/>
      <c r="CR901" s="48"/>
      <c r="CS901" s="48"/>
      <c r="CT901" s="48"/>
      <c r="CU901" s="48"/>
      <c r="CV901" s="48"/>
      <c r="CW901" s="48"/>
      <c r="CX901" s="48"/>
      <c r="CY901" s="48"/>
      <c r="CZ901" s="48"/>
      <c r="DA901" s="48"/>
      <c r="DB901" s="48"/>
      <c r="DC901" s="48"/>
      <c r="DD901" s="48"/>
      <c r="DE901" s="48"/>
      <c r="DF901" s="48"/>
      <c r="DG901" s="48"/>
      <c r="DH901" s="48"/>
      <c r="DI901" s="48"/>
      <c r="DJ901" s="48"/>
      <c r="DK901" s="49" t="s">
        <v>648</v>
      </c>
      <c r="DL901" s="49"/>
      <c r="DM901" s="49"/>
      <c r="DN901" s="49"/>
      <c r="DO901" s="49"/>
      <c r="DP901" s="49"/>
      <c r="DQ901" s="49"/>
      <c r="DR901" s="50"/>
    </row>
    <row r="902" spans="1:122" ht="22.5" customHeight="1">
      <c r="A902" s="51" t="s">
        <v>457</v>
      </c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 t="s">
        <v>64</v>
      </c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 t="s">
        <v>89</v>
      </c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1" t="s">
        <v>69</v>
      </c>
      <c r="BN902" s="51"/>
      <c r="BO902" s="51"/>
      <c r="BP902" s="51"/>
      <c r="BQ902" s="51"/>
      <c r="BR902" s="51"/>
      <c r="BS902" s="51"/>
      <c r="BT902" s="51"/>
      <c r="BU902" s="51"/>
      <c r="BV902" s="51"/>
      <c r="BW902" s="51"/>
      <c r="BX902" s="51"/>
      <c r="BY902" s="51"/>
      <c r="BZ902" s="51"/>
      <c r="CA902" s="51" t="s">
        <v>494</v>
      </c>
      <c r="CB902" s="51"/>
      <c r="CC902" s="51"/>
      <c r="CD902" s="51"/>
      <c r="CE902" s="51"/>
      <c r="CF902" s="51"/>
      <c r="CG902" s="51"/>
      <c r="CH902" s="51"/>
      <c r="CI902" s="51"/>
      <c r="CJ902" s="51"/>
      <c r="CK902" s="51"/>
      <c r="CL902" s="51"/>
      <c r="CM902" s="51"/>
      <c r="CN902" s="51"/>
      <c r="CO902" s="51"/>
      <c r="CP902" s="51" t="s">
        <v>504</v>
      </c>
      <c r="CQ902" s="51"/>
      <c r="CR902" s="51"/>
      <c r="CS902" s="51"/>
      <c r="CT902" s="51"/>
      <c r="CU902" s="51"/>
      <c r="CV902" s="51"/>
      <c r="CW902" s="51"/>
      <c r="CX902" s="51"/>
      <c r="CY902" s="51"/>
      <c r="CZ902" s="51"/>
      <c r="DA902" s="51" t="s">
        <v>516</v>
      </c>
      <c r="DB902" s="51"/>
      <c r="DC902" s="51"/>
      <c r="DD902" s="51"/>
      <c r="DE902" s="51"/>
      <c r="DF902" s="51"/>
      <c r="DG902" s="51"/>
      <c r="DH902" s="51"/>
      <c r="DI902" s="51"/>
      <c r="DJ902" s="51"/>
      <c r="DK902" s="52" t="s">
        <v>521</v>
      </c>
      <c r="DL902" s="52"/>
      <c r="DM902" s="52"/>
      <c r="DN902" s="52"/>
      <c r="DO902" s="52"/>
      <c r="DP902" s="52"/>
      <c r="DQ902" s="52"/>
      <c r="DR902" s="53"/>
    </row>
    <row r="903" spans="1:122" ht="19.5" customHeight="1">
      <c r="A903" s="63" t="s">
        <v>207</v>
      </c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 t="s">
        <v>391</v>
      </c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54">
        <v>0</v>
      </c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>
        <v>0</v>
      </c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>
        <v>0</v>
      </c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>
        <v>0</v>
      </c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>
        <v>0</v>
      </c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>
        <v>0</v>
      </c>
      <c r="DB903" s="54"/>
      <c r="DC903" s="54"/>
      <c r="DD903" s="54"/>
      <c r="DE903" s="54"/>
      <c r="DF903" s="54"/>
      <c r="DG903" s="54"/>
      <c r="DH903" s="54"/>
      <c r="DI903" s="54"/>
      <c r="DJ903" s="54"/>
      <c r="DK903" s="58">
        <v>0</v>
      </c>
      <c r="DL903" s="58"/>
      <c r="DM903" s="58"/>
      <c r="DN903" s="58"/>
      <c r="DO903" s="58"/>
      <c r="DP903" s="58"/>
      <c r="DQ903" s="58"/>
      <c r="DR903" s="59"/>
    </row>
    <row r="904" spans="1:122" ht="19.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3" t="s">
        <v>78</v>
      </c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54">
        <v>0</v>
      </c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>
        <v>0</v>
      </c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>
        <v>0</v>
      </c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>
        <v>0</v>
      </c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>
        <v>0</v>
      </c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>
        <v>0</v>
      </c>
      <c r="DB904" s="54"/>
      <c r="DC904" s="54"/>
      <c r="DD904" s="54"/>
      <c r="DE904" s="54"/>
      <c r="DF904" s="54"/>
      <c r="DG904" s="54"/>
      <c r="DH904" s="54"/>
      <c r="DI904" s="54"/>
      <c r="DJ904" s="54"/>
      <c r="DK904" s="58">
        <v>0</v>
      </c>
      <c r="DL904" s="58"/>
      <c r="DM904" s="58"/>
      <c r="DN904" s="58"/>
      <c r="DO904" s="58"/>
      <c r="DP904" s="58"/>
      <c r="DQ904" s="58"/>
      <c r="DR904" s="59"/>
    </row>
    <row r="905" spans="1:122" ht="19.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3" t="s">
        <v>524</v>
      </c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54">
        <v>0</v>
      </c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>
        <v>0</v>
      </c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>
        <v>0</v>
      </c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>
        <v>0</v>
      </c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>
        <v>0</v>
      </c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>
        <v>0</v>
      </c>
      <c r="DB905" s="54"/>
      <c r="DC905" s="54"/>
      <c r="DD905" s="54"/>
      <c r="DE905" s="54"/>
      <c r="DF905" s="54"/>
      <c r="DG905" s="54"/>
      <c r="DH905" s="54"/>
      <c r="DI905" s="54"/>
      <c r="DJ905" s="54"/>
      <c r="DK905" s="58">
        <v>0</v>
      </c>
      <c r="DL905" s="58"/>
      <c r="DM905" s="58"/>
      <c r="DN905" s="58"/>
      <c r="DO905" s="58"/>
      <c r="DP905" s="58"/>
      <c r="DQ905" s="58"/>
      <c r="DR905" s="59"/>
    </row>
    <row r="906" spans="1:122" ht="19.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3" t="s">
        <v>58</v>
      </c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54">
        <v>0</v>
      </c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>
        <v>0</v>
      </c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>
        <v>0</v>
      </c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>
        <v>0</v>
      </c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>
        <v>0</v>
      </c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>
        <v>0</v>
      </c>
      <c r="DB906" s="54"/>
      <c r="DC906" s="54"/>
      <c r="DD906" s="54"/>
      <c r="DE906" s="54"/>
      <c r="DF906" s="54"/>
      <c r="DG906" s="54"/>
      <c r="DH906" s="54"/>
      <c r="DI906" s="54"/>
      <c r="DJ906" s="54"/>
      <c r="DK906" s="58">
        <v>0</v>
      </c>
      <c r="DL906" s="58"/>
      <c r="DM906" s="58"/>
      <c r="DN906" s="58"/>
      <c r="DO906" s="58"/>
      <c r="DP906" s="58"/>
      <c r="DQ906" s="58"/>
      <c r="DR906" s="59"/>
    </row>
    <row r="907" spans="1:122" ht="19.5" customHeight="1">
      <c r="A907" s="63" t="s">
        <v>476</v>
      </c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 t="s">
        <v>391</v>
      </c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54">
        <v>16916000</v>
      </c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>
        <v>0</v>
      </c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>
        <v>0</v>
      </c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>
        <v>0</v>
      </c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>
        <v>0</v>
      </c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>
        <v>0</v>
      </c>
      <c r="DB907" s="54"/>
      <c r="DC907" s="54"/>
      <c r="DD907" s="54"/>
      <c r="DE907" s="54"/>
      <c r="DF907" s="54"/>
      <c r="DG907" s="54"/>
      <c r="DH907" s="54"/>
      <c r="DI907" s="54"/>
      <c r="DJ907" s="54"/>
      <c r="DK907" s="58">
        <v>0</v>
      </c>
      <c r="DL907" s="58"/>
      <c r="DM907" s="58"/>
      <c r="DN907" s="58"/>
      <c r="DO907" s="58"/>
      <c r="DP907" s="58"/>
      <c r="DQ907" s="58"/>
      <c r="DR907" s="59"/>
    </row>
    <row r="908" spans="1:122" ht="19.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3" t="s">
        <v>78</v>
      </c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54">
        <v>16915120</v>
      </c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>
        <v>0</v>
      </c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>
        <v>0</v>
      </c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>
        <v>0</v>
      </c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>
        <v>0</v>
      </c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>
        <v>0</v>
      </c>
      <c r="DB908" s="54"/>
      <c r="DC908" s="54"/>
      <c r="DD908" s="54"/>
      <c r="DE908" s="54"/>
      <c r="DF908" s="54"/>
      <c r="DG908" s="54"/>
      <c r="DH908" s="54"/>
      <c r="DI908" s="54"/>
      <c r="DJ908" s="54"/>
      <c r="DK908" s="58">
        <v>0</v>
      </c>
      <c r="DL908" s="58"/>
      <c r="DM908" s="58"/>
      <c r="DN908" s="58"/>
      <c r="DO908" s="58"/>
      <c r="DP908" s="58"/>
      <c r="DQ908" s="58"/>
      <c r="DR908" s="59"/>
    </row>
    <row r="909" spans="1:122" ht="19.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3" t="s">
        <v>524</v>
      </c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54">
        <v>0</v>
      </c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>
        <v>0</v>
      </c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>
        <v>0</v>
      </c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>
        <v>0</v>
      </c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>
        <v>0</v>
      </c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>
        <v>0</v>
      </c>
      <c r="DB909" s="54"/>
      <c r="DC909" s="54"/>
      <c r="DD909" s="54"/>
      <c r="DE909" s="54"/>
      <c r="DF909" s="54"/>
      <c r="DG909" s="54"/>
      <c r="DH909" s="54"/>
      <c r="DI909" s="54"/>
      <c r="DJ909" s="54"/>
      <c r="DK909" s="58">
        <v>0</v>
      </c>
      <c r="DL909" s="58"/>
      <c r="DM909" s="58"/>
      <c r="DN909" s="58"/>
      <c r="DO909" s="58"/>
      <c r="DP909" s="58"/>
      <c r="DQ909" s="58"/>
      <c r="DR909" s="59"/>
    </row>
    <row r="910" spans="1:122" ht="19.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3" t="s">
        <v>58</v>
      </c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54">
        <v>880</v>
      </c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>
        <v>0</v>
      </c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>
        <v>0</v>
      </c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>
        <v>0</v>
      </c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>
        <v>0</v>
      </c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>
        <v>0</v>
      </c>
      <c r="DB910" s="54"/>
      <c r="DC910" s="54"/>
      <c r="DD910" s="54"/>
      <c r="DE910" s="54"/>
      <c r="DF910" s="54"/>
      <c r="DG910" s="54"/>
      <c r="DH910" s="54"/>
      <c r="DI910" s="54"/>
      <c r="DJ910" s="54"/>
      <c r="DK910" s="58">
        <v>0</v>
      </c>
      <c r="DL910" s="58"/>
      <c r="DM910" s="58"/>
      <c r="DN910" s="58"/>
      <c r="DO910" s="58"/>
      <c r="DP910" s="58"/>
      <c r="DQ910" s="58"/>
      <c r="DR910" s="59"/>
    </row>
    <row r="911" spans="1:122" ht="19.5" customHeight="1">
      <c r="A911" s="63" t="s">
        <v>437</v>
      </c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 t="s">
        <v>391</v>
      </c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54">
        <v>4200000</v>
      </c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>
        <v>0</v>
      </c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>
        <v>0</v>
      </c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>
        <v>0</v>
      </c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>
        <v>0</v>
      </c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>
        <v>0</v>
      </c>
      <c r="DB911" s="54"/>
      <c r="DC911" s="54"/>
      <c r="DD911" s="54"/>
      <c r="DE911" s="54"/>
      <c r="DF911" s="54"/>
      <c r="DG911" s="54"/>
      <c r="DH911" s="54"/>
      <c r="DI911" s="54"/>
      <c r="DJ911" s="54"/>
      <c r="DK911" s="58">
        <v>0</v>
      </c>
      <c r="DL911" s="58"/>
      <c r="DM911" s="58"/>
      <c r="DN911" s="58"/>
      <c r="DO911" s="58"/>
      <c r="DP911" s="58"/>
      <c r="DQ911" s="58"/>
      <c r="DR911" s="59"/>
    </row>
    <row r="912" spans="1:122" ht="19.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3" t="s">
        <v>78</v>
      </c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54">
        <v>4168780</v>
      </c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>
        <v>0</v>
      </c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>
        <v>0</v>
      </c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>
        <v>0</v>
      </c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>
        <v>0</v>
      </c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>
        <v>0</v>
      </c>
      <c r="DB912" s="54"/>
      <c r="DC912" s="54"/>
      <c r="DD912" s="54"/>
      <c r="DE912" s="54"/>
      <c r="DF912" s="54"/>
      <c r="DG912" s="54"/>
      <c r="DH912" s="54"/>
      <c r="DI912" s="54"/>
      <c r="DJ912" s="54"/>
      <c r="DK912" s="58">
        <v>0</v>
      </c>
      <c r="DL912" s="58"/>
      <c r="DM912" s="58"/>
      <c r="DN912" s="58"/>
      <c r="DO912" s="58"/>
      <c r="DP912" s="58"/>
      <c r="DQ912" s="58"/>
      <c r="DR912" s="59"/>
    </row>
    <row r="913" spans="1:122" ht="19.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3" t="s">
        <v>524</v>
      </c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54">
        <v>0</v>
      </c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>
        <v>0</v>
      </c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>
        <v>0</v>
      </c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>
        <v>0</v>
      </c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>
        <v>0</v>
      </c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>
        <v>0</v>
      </c>
      <c r="DB913" s="54"/>
      <c r="DC913" s="54"/>
      <c r="DD913" s="54"/>
      <c r="DE913" s="54"/>
      <c r="DF913" s="54"/>
      <c r="DG913" s="54"/>
      <c r="DH913" s="54"/>
      <c r="DI913" s="54"/>
      <c r="DJ913" s="54"/>
      <c r="DK913" s="58">
        <v>0</v>
      </c>
      <c r="DL913" s="58"/>
      <c r="DM913" s="58"/>
      <c r="DN913" s="58"/>
      <c r="DO913" s="58"/>
      <c r="DP913" s="58"/>
      <c r="DQ913" s="58"/>
      <c r="DR913" s="59"/>
    </row>
    <row r="914" spans="1:122" ht="19.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3" t="s">
        <v>58</v>
      </c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54">
        <v>31220</v>
      </c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>
        <v>0</v>
      </c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>
        <v>0</v>
      </c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>
        <v>0</v>
      </c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>
        <v>0</v>
      </c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>
        <v>0</v>
      </c>
      <c r="DB914" s="54"/>
      <c r="DC914" s="54"/>
      <c r="DD914" s="54"/>
      <c r="DE914" s="54"/>
      <c r="DF914" s="54"/>
      <c r="DG914" s="54"/>
      <c r="DH914" s="54"/>
      <c r="DI914" s="54"/>
      <c r="DJ914" s="54"/>
      <c r="DK914" s="58">
        <v>0</v>
      </c>
      <c r="DL914" s="58"/>
      <c r="DM914" s="58"/>
      <c r="DN914" s="58"/>
      <c r="DO914" s="58"/>
      <c r="DP914" s="58"/>
      <c r="DQ914" s="58"/>
      <c r="DR914" s="59"/>
    </row>
    <row r="915" spans="1:122" ht="19.5" customHeight="1">
      <c r="A915" s="63" t="s">
        <v>461</v>
      </c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 t="s">
        <v>391</v>
      </c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54">
        <v>12904000</v>
      </c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>
        <v>0</v>
      </c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>
        <v>0</v>
      </c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>
        <v>0</v>
      </c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>
        <v>0</v>
      </c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>
        <v>0</v>
      </c>
      <c r="DB915" s="54"/>
      <c r="DC915" s="54"/>
      <c r="DD915" s="54"/>
      <c r="DE915" s="54"/>
      <c r="DF915" s="54"/>
      <c r="DG915" s="54"/>
      <c r="DH915" s="54"/>
      <c r="DI915" s="54"/>
      <c r="DJ915" s="54"/>
      <c r="DK915" s="58">
        <v>0</v>
      </c>
      <c r="DL915" s="58"/>
      <c r="DM915" s="58"/>
      <c r="DN915" s="58"/>
      <c r="DO915" s="58"/>
      <c r="DP915" s="58"/>
      <c r="DQ915" s="58"/>
      <c r="DR915" s="59"/>
    </row>
    <row r="916" spans="1:122" ht="19.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3" t="s">
        <v>78</v>
      </c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54">
        <v>12902250</v>
      </c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>
        <v>0</v>
      </c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>
        <v>0</v>
      </c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>
        <v>0</v>
      </c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>
        <v>0</v>
      </c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>
        <v>0</v>
      </c>
      <c r="DB916" s="54"/>
      <c r="DC916" s="54"/>
      <c r="DD916" s="54"/>
      <c r="DE916" s="54"/>
      <c r="DF916" s="54"/>
      <c r="DG916" s="54"/>
      <c r="DH916" s="54"/>
      <c r="DI916" s="54"/>
      <c r="DJ916" s="54"/>
      <c r="DK916" s="58">
        <v>0</v>
      </c>
      <c r="DL916" s="58"/>
      <c r="DM916" s="58"/>
      <c r="DN916" s="58"/>
      <c r="DO916" s="58"/>
      <c r="DP916" s="58"/>
      <c r="DQ916" s="58"/>
      <c r="DR916" s="59"/>
    </row>
    <row r="917" spans="1:122" ht="19.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3" t="s">
        <v>524</v>
      </c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54">
        <v>0</v>
      </c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>
        <v>0</v>
      </c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>
        <v>0</v>
      </c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>
        <v>0</v>
      </c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>
        <v>0</v>
      </c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>
        <v>0</v>
      </c>
      <c r="DB917" s="54"/>
      <c r="DC917" s="54"/>
      <c r="DD917" s="54"/>
      <c r="DE917" s="54"/>
      <c r="DF917" s="54"/>
      <c r="DG917" s="54"/>
      <c r="DH917" s="54"/>
      <c r="DI917" s="54"/>
      <c r="DJ917" s="54"/>
      <c r="DK917" s="58">
        <v>0</v>
      </c>
      <c r="DL917" s="58"/>
      <c r="DM917" s="58"/>
      <c r="DN917" s="58"/>
      <c r="DO917" s="58"/>
      <c r="DP917" s="58"/>
      <c r="DQ917" s="58"/>
      <c r="DR917" s="59"/>
    </row>
    <row r="918" spans="1:122" ht="19.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3" t="s">
        <v>58</v>
      </c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54">
        <v>1750</v>
      </c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>
        <v>0</v>
      </c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>
        <v>0</v>
      </c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>
        <v>0</v>
      </c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>
        <v>0</v>
      </c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>
        <v>0</v>
      </c>
      <c r="DB918" s="54"/>
      <c r="DC918" s="54"/>
      <c r="DD918" s="54"/>
      <c r="DE918" s="54"/>
      <c r="DF918" s="54"/>
      <c r="DG918" s="54"/>
      <c r="DH918" s="54"/>
      <c r="DI918" s="54"/>
      <c r="DJ918" s="54"/>
      <c r="DK918" s="58">
        <v>0</v>
      </c>
      <c r="DL918" s="58"/>
      <c r="DM918" s="58"/>
      <c r="DN918" s="58"/>
      <c r="DO918" s="58"/>
      <c r="DP918" s="58"/>
      <c r="DQ918" s="58"/>
      <c r="DR918" s="59"/>
    </row>
    <row r="919" spans="1:122" ht="19.5" customHeight="1">
      <c r="A919" s="63" t="s">
        <v>339</v>
      </c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 t="s">
        <v>391</v>
      </c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54">
        <v>24000000</v>
      </c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>
        <v>0</v>
      </c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>
        <v>0</v>
      </c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>
        <v>0</v>
      </c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>
        <v>0</v>
      </c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>
        <v>0</v>
      </c>
      <c r="DB919" s="54"/>
      <c r="DC919" s="54"/>
      <c r="DD919" s="54"/>
      <c r="DE919" s="54"/>
      <c r="DF919" s="54"/>
      <c r="DG919" s="54"/>
      <c r="DH919" s="54"/>
      <c r="DI919" s="54"/>
      <c r="DJ919" s="54"/>
      <c r="DK919" s="58">
        <v>0</v>
      </c>
      <c r="DL919" s="58"/>
      <c r="DM919" s="58"/>
      <c r="DN919" s="58"/>
      <c r="DO919" s="58"/>
      <c r="DP919" s="58"/>
      <c r="DQ919" s="58"/>
      <c r="DR919" s="59"/>
    </row>
    <row r="920" spans="1:122" ht="19.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3" t="s">
        <v>78</v>
      </c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54">
        <v>24000000</v>
      </c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>
        <v>0</v>
      </c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>
        <v>0</v>
      </c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>
        <v>0</v>
      </c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>
        <v>0</v>
      </c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>
        <v>0</v>
      </c>
      <c r="DB920" s="54"/>
      <c r="DC920" s="54"/>
      <c r="DD920" s="54"/>
      <c r="DE920" s="54"/>
      <c r="DF920" s="54"/>
      <c r="DG920" s="54"/>
      <c r="DH920" s="54"/>
      <c r="DI920" s="54"/>
      <c r="DJ920" s="54"/>
      <c r="DK920" s="58">
        <v>0</v>
      </c>
      <c r="DL920" s="58"/>
      <c r="DM920" s="58"/>
      <c r="DN920" s="58"/>
      <c r="DO920" s="58"/>
      <c r="DP920" s="58"/>
      <c r="DQ920" s="58"/>
      <c r="DR920" s="59"/>
    </row>
    <row r="921" spans="1:122" ht="19.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3" t="s">
        <v>524</v>
      </c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54">
        <v>0</v>
      </c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>
        <v>0</v>
      </c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>
        <v>0</v>
      </c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>
        <v>0</v>
      </c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>
        <v>0</v>
      </c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>
        <v>0</v>
      </c>
      <c r="DB921" s="54"/>
      <c r="DC921" s="54"/>
      <c r="DD921" s="54"/>
      <c r="DE921" s="54"/>
      <c r="DF921" s="54"/>
      <c r="DG921" s="54"/>
      <c r="DH921" s="54"/>
      <c r="DI921" s="54"/>
      <c r="DJ921" s="54"/>
      <c r="DK921" s="58">
        <v>0</v>
      </c>
      <c r="DL921" s="58"/>
      <c r="DM921" s="58"/>
      <c r="DN921" s="58"/>
      <c r="DO921" s="58"/>
      <c r="DP921" s="58"/>
      <c r="DQ921" s="58"/>
      <c r="DR921" s="59"/>
    </row>
    <row r="922" spans="1:122" ht="19.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3" t="s">
        <v>58</v>
      </c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54">
        <v>0</v>
      </c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>
        <v>0</v>
      </c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>
        <v>0</v>
      </c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>
        <v>0</v>
      </c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>
        <v>0</v>
      </c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>
        <v>0</v>
      </c>
      <c r="DB922" s="54"/>
      <c r="DC922" s="54"/>
      <c r="DD922" s="54"/>
      <c r="DE922" s="54"/>
      <c r="DF922" s="54"/>
      <c r="DG922" s="54"/>
      <c r="DH922" s="54"/>
      <c r="DI922" s="54"/>
      <c r="DJ922" s="54"/>
      <c r="DK922" s="58">
        <v>0</v>
      </c>
      <c r="DL922" s="58"/>
      <c r="DM922" s="58"/>
      <c r="DN922" s="58"/>
      <c r="DO922" s="58"/>
      <c r="DP922" s="58"/>
      <c r="DQ922" s="58"/>
      <c r="DR922" s="59"/>
    </row>
    <row r="923" spans="1:122" ht="19.5" customHeight="1">
      <c r="A923" s="63" t="s">
        <v>467</v>
      </c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 t="s">
        <v>391</v>
      </c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54">
        <v>101201000</v>
      </c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>
        <v>0</v>
      </c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>
        <v>0</v>
      </c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>
        <v>0</v>
      </c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>
        <v>0</v>
      </c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>
        <v>0</v>
      </c>
      <c r="DB923" s="54"/>
      <c r="DC923" s="54"/>
      <c r="DD923" s="54"/>
      <c r="DE923" s="54"/>
      <c r="DF923" s="54"/>
      <c r="DG923" s="54"/>
      <c r="DH923" s="54"/>
      <c r="DI923" s="54"/>
      <c r="DJ923" s="54"/>
      <c r="DK923" s="58">
        <v>0</v>
      </c>
      <c r="DL923" s="58"/>
      <c r="DM923" s="58"/>
      <c r="DN923" s="58"/>
      <c r="DO923" s="58"/>
      <c r="DP923" s="58"/>
      <c r="DQ923" s="58"/>
      <c r="DR923" s="59"/>
    </row>
    <row r="924" ht="10.5" customHeight="1"/>
    <row r="925" ht="1.5" customHeight="1"/>
    <row r="926" spans="1:122" ht="17.25" customHeight="1">
      <c r="A926" s="68" t="s">
        <v>354</v>
      </c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68"/>
      <c r="AX926" s="68"/>
      <c r="AY926" s="68"/>
      <c r="AZ926" s="68"/>
      <c r="BE926" s="69" t="s">
        <v>71</v>
      </c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  <c r="BU926" s="69"/>
      <c r="CN926" s="70" t="s">
        <v>144</v>
      </c>
      <c r="CO926" s="70"/>
      <c r="CP926" s="70"/>
      <c r="CQ926" s="70"/>
      <c r="CR926" s="70"/>
      <c r="CS926" s="70"/>
      <c r="CT926" s="70"/>
      <c r="CU926" s="70"/>
      <c r="CV926" s="70"/>
      <c r="CW926" s="70"/>
      <c r="CX926" s="70"/>
      <c r="CY926" s="70"/>
      <c r="CZ926" s="70"/>
      <c r="DA926" s="70"/>
      <c r="DB926" s="70"/>
      <c r="DC926" s="70"/>
      <c r="DD926" s="70"/>
      <c r="DE926" s="70"/>
      <c r="DF926" s="70"/>
      <c r="DG926" s="70"/>
      <c r="DH926" s="70"/>
      <c r="DI926" s="70"/>
      <c r="DJ926" s="70"/>
      <c r="DK926" s="70"/>
      <c r="DL926" s="70"/>
      <c r="DM926" s="70"/>
      <c r="DN926" s="70"/>
      <c r="DO926" s="70"/>
      <c r="DP926" s="70"/>
      <c r="DQ926" s="70"/>
      <c r="DR926" s="71"/>
    </row>
    <row r="927" ht="5.25" customHeight="1"/>
    <row r="928" ht="36" customHeight="1"/>
    <row r="929" spans="29:93" ht="14.25" customHeight="1">
      <c r="AC929" s="47" t="s">
        <v>113</v>
      </c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  <c r="CC929" s="47"/>
      <c r="CD929" s="47"/>
      <c r="CE929" s="47"/>
      <c r="CF929" s="47"/>
      <c r="CG929" s="47"/>
      <c r="CH929" s="47"/>
      <c r="CI929" s="47"/>
      <c r="CJ929" s="47"/>
      <c r="CK929" s="47"/>
      <c r="CL929" s="47"/>
      <c r="CM929" s="47"/>
      <c r="CN929" s="47"/>
      <c r="CO929" s="47"/>
    </row>
    <row r="930" ht="15.75" customHeight="1"/>
    <row r="931" spans="1:122" ht="22.5" customHeight="1">
      <c r="A931" s="48" t="s">
        <v>135</v>
      </c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  <c r="CD931" s="48"/>
      <c r="CE931" s="48"/>
      <c r="CF931" s="48"/>
      <c r="CG931" s="48"/>
      <c r="CH931" s="48"/>
      <c r="CI931" s="48"/>
      <c r="CJ931" s="48"/>
      <c r="CK931" s="48"/>
      <c r="CL931" s="48"/>
      <c r="CM931" s="48"/>
      <c r="CN931" s="48"/>
      <c r="CO931" s="48"/>
      <c r="CP931" s="48"/>
      <c r="CQ931" s="48"/>
      <c r="CR931" s="48"/>
      <c r="CS931" s="48"/>
      <c r="CT931" s="48"/>
      <c r="CU931" s="48"/>
      <c r="CV931" s="48"/>
      <c r="CW931" s="48"/>
      <c r="CX931" s="48"/>
      <c r="CY931" s="48"/>
      <c r="CZ931" s="48"/>
      <c r="DA931" s="48"/>
      <c r="DB931" s="48"/>
      <c r="DC931" s="48"/>
      <c r="DD931" s="48"/>
      <c r="DE931" s="48"/>
      <c r="DF931" s="48"/>
      <c r="DG931" s="48"/>
      <c r="DH931" s="48"/>
      <c r="DI931" s="48"/>
      <c r="DJ931" s="48"/>
      <c r="DK931" s="49" t="s">
        <v>648</v>
      </c>
      <c r="DL931" s="49"/>
      <c r="DM931" s="49"/>
      <c r="DN931" s="49"/>
      <c r="DO931" s="49"/>
      <c r="DP931" s="49"/>
      <c r="DQ931" s="49"/>
      <c r="DR931" s="50"/>
    </row>
    <row r="932" spans="1:122" ht="22.5" customHeight="1">
      <c r="A932" s="51" t="s">
        <v>457</v>
      </c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 t="s">
        <v>64</v>
      </c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 t="s">
        <v>89</v>
      </c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  <c r="BD932" s="51"/>
      <c r="BE932" s="51"/>
      <c r="BF932" s="51"/>
      <c r="BG932" s="51"/>
      <c r="BH932" s="51"/>
      <c r="BI932" s="51"/>
      <c r="BJ932" s="51"/>
      <c r="BK932" s="51"/>
      <c r="BL932" s="51"/>
      <c r="BM932" s="51" t="s">
        <v>69</v>
      </c>
      <c r="BN932" s="51"/>
      <c r="BO932" s="51"/>
      <c r="BP932" s="51"/>
      <c r="BQ932" s="51"/>
      <c r="BR932" s="51"/>
      <c r="BS932" s="51"/>
      <c r="BT932" s="51"/>
      <c r="BU932" s="51"/>
      <c r="BV932" s="51"/>
      <c r="BW932" s="51"/>
      <c r="BX932" s="51"/>
      <c r="BY932" s="51"/>
      <c r="BZ932" s="51"/>
      <c r="CA932" s="51" t="s">
        <v>494</v>
      </c>
      <c r="CB932" s="51"/>
      <c r="CC932" s="51"/>
      <c r="CD932" s="51"/>
      <c r="CE932" s="51"/>
      <c r="CF932" s="51"/>
      <c r="CG932" s="51"/>
      <c r="CH932" s="51"/>
      <c r="CI932" s="51"/>
      <c r="CJ932" s="51"/>
      <c r="CK932" s="51"/>
      <c r="CL932" s="51"/>
      <c r="CM932" s="51"/>
      <c r="CN932" s="51"/>
      <c r="CO932" s="51"/>
      <c r="CP932" s="51" t="s">
        <v>504</v>
      </c>
      <c r="CQ932" s="51"/>
      <c r="CR932" s="51"/>
      <c r="CS932" s="51"/>
      <c r="CT932" s="51"/>
      <c r="CU932" s="51"/>
      <c r="CV932" s="51"/>
      <c r="CW932" s="51"/>
      <c r="CX932" s="51"/>
      <c r="CY932" s="51"/>
      <c r="CZ932" s="51"/>
      <c r="DA932" s="51" t="s">
        <v>516</v>
      </c>
      <c r="DB932" s="51"/>
      <c r="DC932" s="51"/>
      <c r="DD932" s="51"/>
      <c r="DE932" s="51"/>
      <c r="DF932" s="51"/>
      <c r="DG932" s="51"/>
      <c r="DH932" s="51"/>
      <c r="DI932" s="51"/>
      <c r="DJ932" s="51"/>
      <c r="DK932" s="52" t="s">
        <v>521</v>
      </c>
      <c r="DL932" s="52"/>
      <c r="DM932" s="52"/>
      <c r="DN932" s="52"/>
      <c r="DO932" s="52"/>
      <c r="DP932" s="52"/>
      <c r="DQ932" s="52"/>
      <c r="DR932" s="53"/>
    </row>
    <row r="933" spans="1:122" ht="19.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3" t="s">
        <v>78</v>
      </c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54">
        <v>101200000</v>
      </c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>
        <v>0</v>
      </c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>
        <v>0</v>
      </c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>
        <v>0</v>
      </c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>
        <v>0</v>
      </c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>
        <v>0</v>
      </c>
      <c r="DB933" s="54"/>
      <c r="DC933" s="54"/>
      <c r="DD933" s="54"/>
      <c r="DE933" s="54"/>
      <c r="DF933" s="54"/>
      <c r="DG933" s="54"/>
      <c r="DH933" s="54"/>
      <c r="DI933" s="54"/>
      <c r="DJ933" s="54"/>
      <c r="DK933" s="58">
        <v>0</v>
      </c>
      <c r="DL933" s="58"/>
      <c r="DM933" s="58"/>
      <c r="DN933" s="58"/>
      <c r="DO933" s="58"/>
      <c r="DP933" s="58"/>
      <c r="DQ933" s="58"/>
      <c r="DR933" s="59"/>
    </row>
    <row r="934" spans="1:122" ht="19.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3" t="s">
        <v>524</v>
      </c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54">
        <v>0</v>
      </c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>
        <v>0</v>
      </c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>
        <v>0</v>
      </c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>
        <v>0</v>
      </c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>
        <v>0</v>
      </c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>
        <v>0</v>
      </c>
      <c r="DB934" s="54"/>
      <c r="DC934" s="54"/>
      <c r="DD934" s="54"/>
      <c r="DE934" s="54"/>
      <c r="DF934" s="54"/>
      <c r="DG934" s="54"/>
      <c r="DH934" s="54"/>
      <c r="DI934" s="54"/>
      <c r="DJ934" s="54"/>
      <c r="DK934" s="58">
        <v>0</v>
      </c>
      <c r="DL934" s="58"/>
      <c r="DM934" s="58"/>
      <c r="DN934" s="58"/>
      <c r="DO934" s="58"/>
      <c r="DP934" s="58"/>
      <c r="DQ934" s="58"/>
      <c r="DR934" s="59"/>
    </row>
    <row r="935" spans="1:122" ht="19.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3" t="s">
        <v>58</v>
      </c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54">
        <v>1000</v>
      </c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>
        <v>0</v>
      </c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>
        <v>0</v>
      </c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>
        <v>0</v>
      </c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>
        <v>0</v>
      </c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>
        <v>0</v>
      </c>
      <c r="DB935" s="54"/>
      <c r="DC935" s="54"/>
      <c r="DD935" s="54"/>
      <c r="DE935" s="54"/>
      <c r="DF935" s="54"/>
      <c r="DG935" s="54"/>
      <c r="DH935" s="54"/>
      <c r="DI935" s="54"/>
      <c r="DJ935" s="54"/>
      <c r="DK935" s="58">
        <v>0</v>
      </c>
      <c r="DL935" s="58"/>
      <c r="DM935" s="58"/>
      <c r="DN935" s="58"/>
      <c r="DO935" s="58"/>
      <c r="DP935" s="58"/>
      <c r="DQ935" s="58"/>
      <c r="DR935" s="59"/>
    </row>
    <row r="936" spans="1:122" ht="19.5" customHeight="1">
      <c r="A936" s="63" t="s">
        <v>338</v>
      </c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 t="s">
        <v>391</v>
      </c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54">
        <v>300000</v>
      </c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>
        <v>0</v>
      </c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>
        <v>0</v>
      </c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>
        <v>0</v>
      </c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>
        <v>0</v>
      </c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>
        <v>0</v>
      </c>
      <c r="DB936" s="54"/>
      <c r="DC936" s="54"/>
      <c r="DD936" s="54"/>
      <c r="DE936" s="54"/>
      <c r="DF936" s="54"/>
      <c r="DG936" s="54"/>
      <c r="DH936" s="54"/>
      <c r="DI936" s="54"/>
      <c r="DJ936" s="54"/>
      <c r="DK936" s="58">
        <v>0</v>
      </c>
      <c r="DL936" s="58"/>
      <c r="DM936" s="58"/>
      <c r="DN936" s="58"/>
      <c r="DO936" s="58"/>
      <c r="DP936" s="58"/>
      <c r="DQ936" s="58"/>
      <c r="DR936" s="59"/>
    </row>
    <row r="937" spans="1:122" ht="19.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3" t="s">
        <v>78</v>
      </c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54">
        <v>300000</v>
      </c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>
        <v>0</v>
      </c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>
        <v>0</v>
      </c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>
        <v>0</v>
      </c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>
        <v>0</v>
      </c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>
        <v>0</v>
      </c>
      <c r="DB937" s="54"/>
      <c r="DC937" s="54"/>
      <c r="DD937" s="54"/>
      <c r="DE937" s="54"/>
      <c r="DF937" s="54"/>
      <c r="DG937" s="54"/>
      <c r="DH937" s="54"/>
      <c r="DI937" s="54"/>
      <c r="DJ937" s="54"/>
      <c r="DK937" s="58">
        <v>0</v>
      </c>
      <c r="DL937" s="58"/>
      <c r="DM937" s="58"/>
      <c r="DN937" s="58"/>
      <c r="DO937" s="58"/>
      <c r="DP937" s="58"/>
      <c r="DQ937" s="58"/>
      <c r="DR937" s="59"/>
    </row>
    <row r="938" spans="1:122" ht="19.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3" t="s">
        <v>524</v>
      </c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54">
        <v>0</v>
      </c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>
        <v>0</v>
      </c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>
        <v>0</v>
      </c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>
        <v>0</v>
      </c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>
        <v>0</v>
      </c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>
        <v>0</v>
      </c>
      <c r="DB938" s="54"/>
      <c r="DC938" s="54"/>
      <c r="DD938" s="54"/>
      <c r="DE938" s="54"/>
      <c r="DF938" s="54"/>
      <c r="DG938" s="54"/>
      <c r="DH938" s="54"/>
      <c r="DI938" s="54"/>
      <c r="DJ938" s="54"/>
      <c r="DK938" s="58">
        <v>0</v>
      </c>
      <c r="DL938" s="58"/>
      <c r="DM938" s="58"/>
      <c r="DN938" s="58"/>
      <c r="DO938" s="58"/>
      <c r="DP938" s="58"/>
      <c r="DQ938" s="58"/>
      <c r="DR938" s="59"/>
    </row>
    <row r="939" spans="1:122" ht="19.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3" t="s">
        <v>58</v>
      </c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54">
        <v>0</v>
      </c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>
        <v>0</v>
      </c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>
        <v>0</v>
      </c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>
        <v>0</v>
      </c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>
        <v>0</v>
      </c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>
        <v>0</v>
      </c>
      <c r="DB939" s="54"/>
      <c r="DC939" s="54"/>
      <c r="DD939" s="54"/>
      <c r="DE939" s="54"/>
      <c r="DF939" s="54"/>
      <c r="DG939" s="54"/>
      <c r="DH939" s="54"/>
      <c r="DI939" s="54"/>
      <c r="DJ939" s="54"/>
      <c r="DK939" s="58">
        <v>0</v>
      </c>
      <c r="DL939" s="58"/>
      <c r="DM939" s="58"/>
      <c r="DN939" s="58"/>
      <c r="DO939" s="58"/>
      <c r="DP939" s="58"/>
      <c r="DQ939" s="58"/>
      <c r="DR939" s="59"/>
    </row>
    <row r="940" spans="1:122" ht="19.5" customHeight="1">
      <c r="A940" s="63" t="s">
        <v>479</v>
      </c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 t="s">
        <v>391</v>
      </c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54">
        <v>19321000</v>
      </c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>
        <v>0</v>
      </c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>
        <v>0</v>
      </c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>
        <v>0</v>
      </c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>
        <v>0</v>
      </c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>
        <v>0</v>
      </c>
      <c r="DB940" s="54"/>
      <c r="DC940" s="54"/>
      <c r="DD940" s="54"/>
      <c r="DE940" s="54"/>
      <c r="DF940" s="54"/>
      <c r="DG940" s="54"/>
      <c r="DH940" s="54"/>
      <c r="DI940" s="54"/>
      <c r="DJ940" s="54"/>
      <c r="DK940" s="58">
        <v>0</v>
      </c>
      <c r="DL940" s="58"/>
      <c r="DM940" s="58"/>
      <c r="DN940" s="58"/>
      <c r="DO940" s="58"/>
      <c r="DP940" s="58"/>
      <c r="DQ940" s="58"/>
      <c r="DR940" s="59"/>
    </row>
    <row r="941" spans="1:122" ht="19.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3" t="s">
        <v>78</v>
      </c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54">
        <v>19316390</v>
      </c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>
        <v>0</v>
      </c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>
        <v>0</v>
      </c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>
        <v>0</v>
      </c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>
        <v>0</v>
      </c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>
        <v>0</v>
      </c>
      <c r="DB941" s="54"/>
      <c r="DC941" s="54"/>
      <c r="DD941" s="54"/>
      <c r="DE941" s="54"/>
      <c r="DF941" s="54"/>
      <c r="DG941" s="54"/>
      <c r="DH941" s="54"/>
      <c r="DI941" s="54"/>
      <c r="DJ941" s="54"/>
      <c r="DK941" s="58">
        <v>0</v>
      </c>
      <c r="DL941" s="58"/>
      <c r="DM941" s="58"/>
      <c r="DN941" s="58"/>
      <c r="DO941" s="58"/>
      <c r="DP941" s="58"/>
      <c r="DQ941" s="58"/>
      <c r="DR941" s="59"/>
    </row>
    <row r="942" spans="1:122" ht="19.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3" t="s">
        <v>524</v>
      </c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54">
        <v>0</v>
      </c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>
        <v>0</v>
      </c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>
        <v>0</v>
      </c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>
        <v>0</v>
      </c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>
        <v>0</v>
      </c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>
        <v>0</v>
      </c>
      <c r="DB942" s="54"/>
      <c r="DC942" s="54"/>
      <c r="DD942" s="54"/>
      <c r="DE942" s="54"/>
      <c r="DF942" s="54"/>
      <c r="DG942" s="54"/>
      <c r="DH942" s="54"/>
      <c r="DI942" s="54"/>
      <c r="DJ942" s="54"/>
      <c r="DK942" s="58">
        <v>0</v>
      </c>
      <c r="DL942" s="58"/>
      <c r="DM942" s="58"/>
      <c r="DN942" s="58"/>
      <c r="DO942" s="58"/>
      <c r="DP942" s="58"/>
      <c r="DQ942" s="58"/>
      <c r="DR942" s="59"/>
    </row>
    <row r="943" spans="1:122" ht="19.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3" t="s">
        <v>58</v>
      </c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54">
        <v>4610</v>
      </c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>
        <v>0</v>
      </c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>
        <v>0</v>
      </c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>
        <v>0</v>
      </c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>
        <v>0</v>
      </c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>
        <v>0</v>
      </c>
      <c r="DB943" s="54"/>
      <c r="DC943" s="54"/>
      <c r="DD943" s="54"/>
      <c r="DE943" s="54"/>
      <c r="DF943" s="54"/>
      <c r="DG943" s="54"/>
      <c r="DH943" s="54"/>
      <c r="DI943" s="54"/>
      <c r="DJ943" s="54"/>
      <c r="DK943" s="58">
        <v>0</v>
      </c>
      <c r="DL943" s="58"/>
      <c r="DM943" s="58"/>
      <c r="DN943" s="58"/>
      <c r="DO943" s="58"/>
      <c r="DP943" s="58"/>
      <c r="DQ943" s="58"/>
      <c r="DR943" s="59"/>
    </row>
    <row r="944" spans="1:122" ht="19.5" customHeight="1">
      <c r="A944" s="63" t="s">
        <v>441</v>
      </c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 t="s">
        <v>391</v>
      </c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54">
        <v>75405000</v>
      </c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>
        <v>0</v>
      </c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>
        <v>0</v>
      </c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>
        <v>0</v>
      </c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>
        <v>0</v>
      </c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>
        <v>0</v>
      </c>
      <c r="DB944" s="54"/>
      <c r="DC944" s="54"/>
      <c r="DD944" s="54"/>
      <c r="DE944" s="54"/>
      <c r="DF944" s="54"/>
      <c r="DG944" s="54"/>
      <c r="DH944" s="54"/>
      <c r="DI944" s="54"/>
      <c r="DJ944" s="54"/>
      <c r="DK944" s="58">
        <v>0</v>
      </c>
      <c r="DL944" s="58"/>
      <c r="DM944" s="58"/>
      <c r="DN944" s="58"/>
      <c r="DO944" s="58"/>
      <c r="DP944" s="58"/>
      <c r="DQ944" s="58"/>
      <c r="DR944" s="59"/>
    </row>
    <row r="945" spans="1:122" ht="19.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3" t="s">
        <v>78</v>
      </c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54">
        <v>75402200</v>
      </c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>
        <v>0</v>
      </c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>
        <v>0</v>
      </c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>
        <v>0</v>
      </c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>
        <v>0</v>
      </c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>
        <v>0</v>
      </c>
      <c r="DB945" s="54"/>
      <c r="DC945" s="54"/>
      <c r="DD945" s="54"/>
      <c r="DE945" s="54"/>
      <c r="DF945" s="54"/>
      <c r="DG945" s="54"/>
      <c r="DH945" s="54"/>
      <c r="DI945" s="54"/>
      <c r="DJ945" s="54"/>
      <c r="DK945" s="58">
        <v>0</v>
      </c>
      <c r="DL945" s="58"/>
      <c r="DM945" s="58"/>
      <c r="DN945" s="58"/>
      <c r="DO945" s="58"/>
      <c r="DP945" s="58"/>
      <c r="DQ945" s="58"/>
      <c r="DR945" s="59"/>
    </row>
    <row r="946" spans="1:122" ht="19.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3" t="s">
        <v>524</v>
      </c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54">
        <v>0</v>
      </c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>
        <v>0</v>
      </c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>
        <v>0</v>
      </c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>
        <v>0</v>
      </c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>
        <v>0</v>
      </c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>
        <v>0</v>
      </c>
      <c r="DB946" s="54"/>
      <c r="DC946" s="54"/>
      <c r="DD946" s="54"/>
      <c r="DE946" s="54"/>
      <c r="DF946" s="54"/>
      <c r="DG946" s="54"/>
      <c r="DH946" s="54"/>
      <c r="DI946" s="54"/>
      <c r="DJ946" s="54"/>
      <c r="DK946" s="58">
        <v>0</v>
      </c>
      <c r="DL946" s="58"/>
      <c r="DM946" s="58"/>
      <c r="DN946" s="58"/>
      <c r="DO946" s="58"/>
      <c r="DP946" s="58"/>
      <c r="DQ946" s="58"/>
      <c r="DR946" s="59"/>
    </row>
    <row r="947" spans="1:122" ht="19.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3" t="s">
        <v>58</v>
      </c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54">
        <v>2800</v>
      </c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>
        <v>0</v>
      </c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>
        <v>0</v>
      </c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>
        <v>0</v>
      </c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>
        <v>0</v>
      </c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>
        <v>0</v>
      </c>
      <c r="DB947" s="54"/>
      <c r="DC947" s="54"/>
      <c r="DD947" s="54"/>
      <c r="DE947" s="54"/>
      <c r="DF947" s="54"/>
      <c r="DG947" s="54"/>
      <c r="DH947" s="54"/>
      <c r="DI947" s="54"/>
      <c r="DJ947" s="54"/>
      <c r="DK947" s="58">
        <v>0</v>
      </c>
      <c r="DL947" s="58"/>
      <c r="DM947" s="58"/>
      <c r="DN947" s="58"/>
      <c r="DO947" s="58"/>
      <c r="DP947" s="58"/>
      <c r="DQ947" s="58"/>
      <c r="DR947" s="59"/>
    </row>
    <row r="948" spans="1:122" ht="19.5" customHeight="1">
      <c r="A948" s="63" t="s">
        <v>511</v>
      </c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 t="s">
        <v>391</v>
      </c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54">
        <v>2400000</v>
      </c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>
        <v>0</v>
      </c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>
        <v>0</v>
      </c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>
        <v>0</v>
      </c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>
        <v>0</v>
      </c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>
        <v>0</v>
      </c>
      <c r="DB948" s="54"/>
      <c r="DC948" s="54"/>
      <c r="DD948" s="54"/>
      <c r="DE948" s="54"/>
      <c r="DF948" s="54"/>
      <c r="DG948" s="54"/>
      <c r="DH948" s="54"/>
      <c r="DI948" s="54"/>
      <c r="DJ948" s="54"/>
      <c r="DK948" s="58">
        <v>0</v>
      </c>
      <c r="DL948" s="58"/>
      <c r="DM948" s="58"/>
      <c r="DN948" s="58"/>
      <c r="DO948" s="58"/>
      <c r="DP948" s="58"/>
      <c r="DQ948" s="58"/>
      <c r="DR948" s="59"/>
    </row>
    <row r="949" spans="1:122" ht="19.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3" t="s">
        <v>78</v>
      </c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54">
        <v>2399080</v>
      </c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>
        <v>0</v>
      </c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>
        <v>0</v>
      </c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>
        <v>0</v>
      </c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>
        <v>0</v>
      </c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>
        <v>0</v>
      </c>
      <c r="DB949" s="54"/>
      <c r="DC949" s="54"/>
      <c r="DD949" s="54"/>
      <c r="DE949" s="54"/>
      <c r="DF949" s="54"/>
      <c r="DG949" s="54"/>
      <c r="DH949" s="54"/>
      <c r="DI949" s="54"/>
      <c r="DJ949" s="54"/>
      <c r="DK949" s="58">
        <v>0</v>
      </c>
      <c r="DL949" s="58"/>
      <c r="DM949" s="58"/>
      <c r="DN949" s="58"/>
      <c r="DO949" s="58"/>
      <c r="DP949" s="58"/>
      <c r="DQ949" s="58"/>
      <c r="DR949" s="59"/>
    </row>
    <row r="950" spans="1:122" ht="19.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3" t="s">
        <v>524</v>
      </c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54">
        <v>0</v>
      </c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>
        <v>0</v>
      </c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>
        <v>0</v>
      </c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>
        <v>0</v>
      </c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>
        <v>0</v>
      </c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>
        <v>0</v>
      </c>
      <c r="DB950" s="54"/>
      <c r="DC950" s="54"/>
      <c r="DD950" s="54"/>
      <c r="DE950" s="54"/>
      <c r="DF950" s="54"/>
      <c r="DG950" s="54"/>
      <c r="DH950" s="54"/>
      <c r="DI950" s="54"/>
      <c r="DJ950" s="54"/>
      <c r="DK950" s="58">
        <v>0</v>
      </c>
      <c r="DL950" s="58"/>
      <c r="DM950" s="58"/>
      <c r="DN950" s="58"/>
      <c r="DO950" s="58"/>
      <c r="DP950" s="58"/>
      <c r="DQ950" s="58"/>
      <c r="DR950" s="59"/>
    </row>
    <row r="951" spans="1:122" ht="19.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3" t="s">
        <v>58</v>
      </c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54">
        <v>920</v>
      </c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>
        <v>0</v>
      </c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>
        <v>0</v>
      </c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>
        <v>0</v>
      </c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>
        <v>0</v>
      </c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>
        <v>0</v>
      </c>
      <c r="DB951" s="54"/>
      <c r="DC951" s="54"/>
      <c r="DD951" s="54"/>
      <c r="DE951" s="54"/>
      <c r="DF951" s="54"/>
      <c r="DG951" s="54"/>
      <c r="DH951" s="54"/>
      <c r="DI951" s="54"/>
      <c r="DJ951" s="54"/>
      <c r="DK951" s="58">
        <v>0</v>
      </c>
      <c r="DL951" s="58"/>
      <c r="DM951" s="58"/>
      <c r="DN951" s="58"/>
      <c r="DO951" s="58"/>
      <c r="DP951" s="58"/>
      <c r="DQ951" s="58"/>
      <c r="DR951" s="59"/>
    </row>
    <row r="952" spans="1:122" ht="19.5" customHeight="1">
      <c r="A952" s="63" t="s">
        <v>506</v>
      </c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 t="s">
        <v>391</v>
      </c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54">
        <v>18200000</v>
      </c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>
        <v>0</v>
      </c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>
        <v>0</v>
      </c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>
        <v>0</v>
      </c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>
        <v>0</v>
      </c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>
        <v>0</v>
      </c>
      <c r="DB952" s="54"/>
      <c r="DC952" s="54"/>
      <c r="DD952" s="54"/>
      <c r="DE952" s="54"/>
      <c r="DF952" s="54"/>
      <c r="DG952" s="54"/>
      <c r="DH952" s="54"/>
      <c r="DI952" s="54"/>
      <c r="DJ952" s="54"/>
      <c r="DK952" s="58">
        <v>0</v>
      </c>
      <c r="DL952" s="58"/>
      <c r="DM952" s="58"/>
      <c r="DN952" s="58"/>
      <c r="DO952" s="58"/>
      <c r="DP952" s="58"/>
      <c r="DQ952" s="58"/>
      <c r="DR952" s="59"/>
    </row>
    <row r="953" spans="1:122" ht="19.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3" t="s">
        <v>78</v>
      </c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54">
        <v>18122500</v>
      </c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>
        <v>0</v>
      </c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>
        <v>0</v>
      </c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>
        <v>0</v>
      </c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>
        <v>0</v>
      </c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>
        <v>0</v>
      </c>
      <c r="DB953" s="54"/>
      <c r="DC953" s="54"/>
      <c r="DD953" s="54"/>
      <c r="DE953" s="54"/>
      <c r="DF953" s="54"/>
      <c r="DG953" s="54"/>
      <c r="DH953" s="54"/>
      <c r="DI953" s="54"/>
      <c r="DJ953" s="54"/>
      <c r="DK953" s="58">
        <v>0</v>
      </c>
      <c r="DL953" s="58"/>
      <c r="DM953" s="58"/>
      <c r="DN953" s="58"/>
      <c r="DO953" s="58"/>
      <c r="DP953" s="58"/>
      <c r="DQ953" s="58"/>
      <c r="DR953" s="59"/>
    </row>
    <row r="954" ht="10.5" customHeight="1"/>
    <row r="955" ht="1.5" customHeight="1"/>
    <row r="956" spans="1:122" ht="17.25" customHeight="1">
      <c r="A956" s="68" t="s">
        <v>354</v>
      </c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E956" s="69" t="s">
        <v>93</v>
      </c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  <c r="BU956" s="69"/>
      <c r="CN956" s="70" t="s">
        <v>144</v>
      </c>
      <c r="CO956" s="70"/>
      <c r="CP956" s="70"/>
      <c r="CQ956" s="70"/>
      <c r="CR956" s="70"/>
      <c r="CS956" s="70"/>
      <c r="CT956" s="70"/>
      <c r="CU956" s="70"/>
      <c r="CV956" s="70"/>
      <c r="CW956" s="70"/>
      <c r="CX956" s="70"/>
      <c r="CY956" s="70"/>
      <c r="CZ956" s="70"/>
      <c r="DA956" s="70"/>
      <c r="DB956" s="70"/>
      <c r="DC956" s="70"/>
      <c r="DD956" s="70"/>
      <c r="DE956" s="70"/>
      <c r="DF956" s="70"/>
      <c r="DG956" s="70"/>
      <c r="DH956" s="70"/>
      <c r="DI956" s="70"/>
      <c r="DJ956" s="70"/>
      <c r="DK956" s="70"/>
      <c r="DL956" s="70"/>
      <c r="DM956" s="70"/>
      <c r="DN956" s="70"/>
      <c r="DO956" s="70"/>
      <c r="DP956" s="70"/>
      <c r="DQ956" s="70"/>
      <c r="DR956" s="71"/>
    </row>
    <row r="957" ht="5.25" customHeight="1"/>
    <row r="958" ht="36" customHeight="1"/>
    <row r="959" spans="29:93" ht="14.25" customHeight="1">
      <c r="AC959" s="47" t="s">
        <v>113</v>
      </c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  <c r="CC959" s="47"/>
      <c r="CD959" s="47"/>
      <c r="CE959" s="47"/>
      <c r="CF959" s="47"/>
      <c r="CG959" s="47"/>
      <c r="CH959" s="47"/>
      <c r="CI959" s="47"/>
      <c r="CJ959" s="47"/>
      <c r="CK959" s="47"/>
      <c r="CL959" s="47"/>
      <c r="CM959" s="47"/>
      <c r="CN959" s="47"/>
      <c r="CO959" s="47"/>
    </row>
    <row r="960" ht="15.75" customHeight="1"/>
    <row r="961" spans="1:122" ht="22.5" customHeight="1">
      <c r="A961" s="48" t="s">
        <v>135</v>
      </c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  <c r="CD961" s="48"/>
      <c r="CE961" s="48"/>
      <c r="CF961" s="48"/>
      <c r="CG961" s="48"/>
      <c r="CH961" s="48"/>
      <c r="CI961" s="48"/>
      <c r="CJ961" s="48"/>
      <c r="CK961" s="48"/>
      <c r="CL961" s="48"/>
      <c r="CM961" s="48"/>
      <c r="CN961" s="48"/>
      <c r="CO961" s="48"/>
      <c r="CP961" s="48"/>
      <c r="CQ961" s="48"/>
      <c r="CR961" s="48"/>
      <c r="CS961" s="48"/>
      <c r="CT961" s="48"/>
      <c r="CU961" s="48"/>
      <c r="CV961" s="48"/>
      <c r="CW961" s="48"/>
      <c r="CX961" s="48"/>
      <c r="CY961" s="48"/>
      <c r="CZ961" s="48"/>
      <c r="DA961" s="48"/>
      <c r="DB961" s="48"/>
      <c r="DC961" s="48"/>
      <c r="DD961" s="48"/>
      <c r="DE961" s="48"/>
      <c r="DF961" s="48"/>
      <c r="DG961" s="48"/>
      <c r="DH961" s="48"/>
      <c r="DI961" s="48"/>
      <c r="DJ961" s="48"/>
      <c r="DK961" s="49" t="s">
        <v>648</v>
      </c>
      <c r="DL961" s="49"/>
      <c r="DM961" s="49"/>
      <c r="DN961" s="49"/>
      <c r="DO961" s="49"/>
      <c r="DP961" s="49"/>
      <c r="DQ961" s="49"/>
      <c r="DR961" s="50"/>
    </row>
    <row r="962" spans="1:122" ht="22.5" customHeight="1">
      <c r="A962" s="51" t="s">
        <v>457</v>
      </c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 t="s">
        <v>64</v>
      </c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 t="s">
        <v>89</v>
      </c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  <c r="BE962" s="51"/>
      <c r="BF962" s="51"/>
      <c r="BG962" s="51"/>
      <c r="BH962" s="51"/>
      <c r="BI962" s="51"/>
      <c r="BJ962" s="51"/>
      <c r="BK962" s="51"/>
      <c r="BL962" s="51"/>
      <c r="BM962" s="51" t="s">
        <v>69</v>
      </c>
      <c r="BN962" s="51"/>
      <c r="BO962" s="51"/>
      <c r="BP962" s="51"/>
      <c r="BQ962" s="51"/>
      <c r="BR962" s="51"/>
      <c r="BS962" s="51"/>
      <c r="BT962" s="51"/>
      <c r="BU962" s="51"/>
      <c r="BV962" s="51"/>
      <c r="BW962" s="51"/>
      <c r="BX962" s="51"/>
      <c r="BY962" s="51"/>
      <c r="BZ962" s="51"/>
      <c r="CA962" s="51" t="s">
        <v>494</v>
      </c>
      <c r="CB962" s="51"/>
      <c r="CC962" s="51"/>
      <c r="CD962" s="51"/>
      <c r="CE962" s="51"/>
      <c r="CF962" s="51"/>
      <c r="CG962" s="51"/>
      <c r="CH962" s="51"/>
      <c r="CI962" s="51"/>
      <c r="CJ962" s="51"/>
      <c r="CK962" s="51"/>
      <c r="CL962" s="51"/>
      <c r="CM962" s="51"/>
      <c r="CN962" s="51"/>
      <c r="CO962" s="51"/>
      <c r="CP962" s="51" t="s">
        <v>504</v>
      </c>
      <c r="CQ962" s="51"/>
      <c r="CR962" s="51"/>
      <c r="CS962" s="51"/>
      <c r="CT962" s="51"/>
      <c r="CU962" s="51"/>
      <c r="CV962" s="51"/>
      <c r="CW962" s="51"/>
      <c r="CX962" s="51"/>
      <c r="CY962" s="51"/>
      <c r="CZ962" s="51"/>
      <c r="DA962" s="51" t="s">
        <v>516</v>
      </c>
      <c r="DB962" s="51"/>
      <c r="DC962" s="51"/>
      <c r="DD962" s="51"/>
      <c r="DE962" s="51"/>
      <c r="DF962" s="51"/>
      <c r="DG962" s="51"/>
      <c r="DH962" s="51"/>
      <c r="DI962" s="51"/>
      <c r="DJ962" s="51"/>
      <c r="DK962" s="52" t="s">
        <v>521</v>
      </c>
      <c r="DL962" s="52"/>
      <c r="DM962" s="52"/>
      <c r="DN962" s="52"/>
      <c r="DO962" s="52"/>
      <c r="DP962" s="52"/>
      <c r="DQ962" s="52"/>
      <c r="DR962" s="53"/>
    </row>
    <row r="963" spans="1:122" ht="19.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3" t="s">
        <v>524</v>
      </c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54">
        <v>0</v>
      </c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>
        <v>0</v>
      </c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>
        <v>0</v>
      </c>
      <c r="BN963" s="54"/>
      <c r="BO963" s="54"/>
      <c r="BP963" s="54"/>
      <c r="BQ963" s="54"/>
      <c r="BR963" s="54"/>
      <c r="BS963" s="54"/>
      <c r="BT963" s="54"/>
      <c r="BU963" s="54"/>
      <c r="BV963" s="54"/>
      <c r="BW963" s="54"/>
      <c r="BX963" s="54"/>
      <c r="BY963" s="54"/>
      <c r="BZ963" s="54"/>
      <c r="CA963" s="54">
        <v>0</v>
      </c>
      <c r="CB963" s="54"/>
      <c r="CC963" s="54"/>
      <c r="CD963" s="54"/>
      <c r="CE963" s="54"/>
      <c r="CF963" s="54"/>
      <c r="CG963" s="54"/>
      <c r="CH963" s="54"/>
      <c r="CI963" s="54"/>
      <c r="CJ963" s="54"/>
      <c r="CK963" s="54"/>
      <c r="CL963" s="54"/>
      <c r="CM963" s="54"/>
      <c r="CN963" s="54"/>
      <c r="CO963" s="54"/>
      <c r="CP963" s="54">
        <v>0</v>
      </c>
      <c r="CQ963" s="54"/>
      <c r="CR963" s="54"/>
      <c r="CS963" s="54"/>
      <c r="CT963" s="54"/>
      <c r="CU963" s="54"/>
      <c r="CV963" s="54"/>
      <c r="CW963" s="54"/>
      <c r="CX963" s="54"/>
      <c r="CY963" s="54"/>
      <c r="CZ963" s="54"/>
      <c r="DA963" s="54">
        <v>0</v>
      </c>
      <c r="DB963" s="54"/>
      <c r="DC963" s="54"/>
      <c r="DD963" s="54"/>
      <c r="DE963" s="54"/>
      <c r="DF963" s="54"/>
      <c r="DG963" s="54"/>
      <c r="DH963" s="54"/>
      <c r="DI963" s="54"/>
      <c r="DJ963" s="54"/>
      <c r="DK963" s="58">
        <v>0</v>
      </c>
      <c r="DL963" s="58"/>
      <c r="DM963" s="58"/>
      <c r="DN963" s="58"/>
      <c r="DO963" s="58"/>
      <c r="DP963" s="58"/>
      <c r="DQ963" s="58"/>
      <c r="DR963" s="59"/>
    </row>
    <row r="964" spans="1:122" ht="19.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3" t="s">
        <v>58</v>
      </c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54">
        <v>77500</v>
      </c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>
        <v>0</v>
      </c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>
        <v>0</v>
      </c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>
        <v>0</v>
      </c>
      <c r="CB964" s="54"/>
      <c r="CC964" s="54"/>
      <c r="CD964" s="54"/>
      <c r="CE964" s="54"/>
      <c r="CF964" s="54"/>
      <c r="CG964" s="54"/>
      <c r="CH964" s="54"/>
      <c r="CI964" s="54"/>
      <c r="CJ964" s="54"/>
      <c r="CK964" s="54"/>
      <c r="CL964" s="54"/>
      <c r="CM964" s="54"/>
      <c r="CN964" s="54"/>
      <c r="CO964" s="54"/>
      <c r="CP964" s="54">
        <v>0</v>
      </c>
      <c r="CQ964" s="54"/>
      <c r="CR964" s="54"/>
      <c r="CS964" s="54"/>
      <c r="CT964" s="54"/>
      <c r="CU964" s="54"/>
      <c r="CV964" s="54"/>
      <c r="CW964" s="54"/>
      <c r="CX964" s="54"/>
      <c r="CY964" s="54"/>
      <c r="CZ964" s="54"/>
      <c r="DA964" s="54">
        <v>0</v>
      </c>
      <c r="DB964" s="54"/>
      <c r="DC964" s="54"/>
      <c r="DD964" s="54"/>
      <c r="DE964" s="54"/>
      <c r="DF964" s="54"/>
      <c r="DG964" s="54"/>
      <c r="DH964" s="54"/>
      <c r="DI964" s="54"/>
      <c r="DJ964" s="54"/>
      <c r="DK964" s="58">
        <v>0</v>
      </c>
      <c r="DL964" s="58"/>
      <c r="DM964" s="58"/>
      <c r="DN964" s="58"/>
      <c r="DO964" s="58"/>
      <c r="DP964" s="58"/>
      <c r="DQ964" s="58"/>
      <c r="DR964" s="59"/>
    </row>
    <row r="965" spans="1:122" ht="19.5" customHeight="1">
      <c r="A965" s="63" t="s">
        <v>498</v>
      </c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 t="s">
        <v>391</v>
      </c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54">
        <v>207864000</v>
      </c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>
        <v>0</v>
      </c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>
        <v>0</v>
      </c>
      <c r="BN965" s="54"/>
      <c r="BO965" s="54"/>
      <c r="BP965" s="54"/>
      <c r="BQ965" s="54"/>
      <c r="BR965" s="54"/>
      <c r="BS965" s="54"/>
      <c r="BT965" s="54"/>
      <c r="BU965" s="54"/>
      <c r="BV965" s="54"/>
      <c r="BW965" s="54"/>
      <c r="BX965" s="54"/>
      <c r="BY965" s="54"/>
      <c r="BZ965" s="54"/>
      <c r="CA965" s="54">
        <v>0</v>
      </c>
      <c r="CB965" s="54"/>
      <c r="CC965" s="54"/>
      <c r="CD965" s="54"/>
      <c r="CE965" s="54"/>
      <c r="CF965" s="54"/>
      <c r="CG965" s="54"/>
      <c r="CH965" s="54"/>
      <c r="CI965" s="54"/>
      <c r="CJ965" s="54"/>
      <c r="CK965" s="54"/>
      <c r="CL965" s="54"/>
      <c r="CM965" s="54"/>
      <c r="CN965" s="54"/>
      <c r="CO965" s="54"/>
      <c r="CP965" s="54">
        <v>0</v>
      </c>
      <c r="CQ965" s="54"/>
      <c r="CR965" s="54"/>
      <c r="CS965" s="54"/>
      <c r="CT965" s="54"/>
      <c r="CU965" s="54"/>
      <c r="CV965" s="54"/>
      <c r="CW965" s="54"/>
      <c r="CX965" s="54"/>
      <c r="CY965" s="54"/>
      <c r="CZ965" s="54"/>
      <c r="DA965" s="54">
        <v>0</v>
      </c>
      <c r="DB965" s="54"/>
      <c r="DC965" s="54"/>
      <c r="DD965" s="54"/>
      <c r="DE965" s="54"/>
      <c r="DF965" s="54"/>
      <c r="DG965" s="54"/>
      <c r="DH965" s="54"/>
      <c r="DI965" s="54"/>
      <c r="DJ965" s="54"/>
      <c r="DK965" s="58">
        <v>0</v>
      </c>
      <c r="DL965" s="58"/>
      <c r="DM965" s="58"/>
      <c r="DN965" s="58"/>
      <c r="DO965" s="58"/>
      <c r="DP965" s="58"/>
      <c r="DQ965" s="58"/>
      <c r="DR965" s="59"/>
    </row>
    <row r="966" spans="1:122" ht="19.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3" t="s">
        <v>78</v>
      </c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54">
        <v>202105870</v>
      </c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>
        <v>0</v>
      </c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>
        <v>0</v>
      </c>
      <c r="BN966" s="54"/>
      <c r="BO966" s="54"/>
      <c r="BP966" s="54"/>
      <c r="BQ966" s="54"/>
      <c r="BR966" s="54"/>
      <c r="BS966" s="54"/>
      <c r="BT966" s="54"/>
      <c r="BU966" s="54"/>
      <c r="BV966" s="54"/>
      <c r="BW966" s="54"/>
      <c r="BX966" s="54"/>
      <c r="BY966" s="54"/>
      <c r="BZ966" s="54"/>
      <c r="CA966" s="54">
        <v>0</v>
      </c>
      <c r="CB966" s="54"/>
      <c r="CC966" s="54"/>
      <c r="CD966" s="54"/>
      <c r="CE966" s="54"/>
      <c r="CF966" s="54"/>
      <c r="CG966" s="54"/>
      <c r="CH966" s="54"/>
      <c r="CI966" s="54"/>
      <c r="CJ966" s="54"/>
      <c r="CK966" s="54"/>
      <c r="CL966" s="54"/>
      <c r="CM966" s="54"/>
      <c r="CN966" s="54"/>
      <c r="CO966" s="54"/>
      <c r="CP966" s="54">
        <v>0</v>
      </c>
      <c r="CQ966" s="54"/>
      <c r="CR966" s="54"/>
      <c r="CS966" s="54"/>
      <c r="CT966" s="54"/>
      <c r="CU966" s="54"/>
      <c r="CV966" s="54"/>
      <c r="CW966" s="54"/>
      <c r="CX966" s="54"/>
      <c r="CY966" s="54"/>
      <c r="CZ966" s="54"/>
      <c r="DA966" s="54">
        <v>0</v>
      </c>
      <c r="DB966" s="54"/>
      <c r="DC966" s="54"/>
      <c r="DD966" s="54"/>
      <c r="DE966" s="54"/>
      <c r="DF966" s="54"/>
      <c r="DG966" s="54"/>
      <c r="DH966" s="54"/>
      <c r="DI966" s="54"/>
      <c r="DJ966" s="54"/>
      <c r="DK966" s="58">
        <v>0</v>
      </c>
      <c r="DL966" s="58"/>
      <c r="DM966" s="58"/>
      <c r="DN966" s="58"/>
      <c r="DO966" s="58"/>
      <c r="DP966" s="58"/>
      <c r="DQ966" s="58"/>
      <c r="DR966" s="59"/>
    </row>
    <row r="967" spans="1:122" ht="19.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3" t="s">
        <v>524</v>
      </c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54">
        <v>0</v>
      </c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>
        <v>0</v>
      </c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>
        <v>0</v>
      </c>
      <c r="BN967" s="54"/>
      <c r="BO967" s="54"/>
      <c r="BP967" s="54"/>
      <c r="BQ967" s="54"/>
      <c r="BR967" s="54"/>
      <c r="BS967" s="54"/>
      <c r="BT967" s="54"/>
      <c r="BU967" s="54"/>
      <c r="BV967" s="54"/>
      <c r="BW967" s="54"/>
      <c r="BX967" s="54"/>
      <c r="BY967" s="54"/>
      <c r="BZ967" s="54"/>
      <c r="CA967" s="54">
        <v>0</v>
      </c>
      <c r="CB967" s="54"/>
      <c r="CC967" s="54"/>
      <c r="CD967" s="54"/>
      <c r="CE967" s="54"/>
      <c r="CF967" s="54"/>
      <c r="CG967" s="54"/>
      <c r="CH967" s="54"/>
      <c r="CI967" s="54"/>
      <c r="CJ967" s="54"/>
      <c r="CK967" s="54"/>
      <c r="CL967" s="54"/>
      <c r="CM967" s="54"/>
      <c r="CN967" s="54"/>
      <c r="CO967" s="54"/>
      <c r="CP967" s="54">
        <v>0</v>
      </c>
      <c r="CQ967" s="54"/>
      <c r="CR967" s="54"/>
      <c r="CS967" s="54"/>
      <c r="CT967" s="54"/>
      <c r="CU967" s="54"/>
      <c r="CV967" s="54"/>
      <c r="CW967" s="54"/>
      <c r="CX967" s="54"/>
      <c r="CY967" s="54"/>
      <c r="CZ967" s="54"/>
      <c r="DA967" s="54">
        <v>0</v>
      </c>
      <c r="DB967" s="54"/>
      <c r="DC967" s="54"/>
      <c r="DD967" s="54"/>
      <c r="DE967" s="54"/>
      <c r="DF967" s="54"/>
      <c r="DG967" s="54"/>
      <c r="DH967" s="54"/>
      <c r="DI967" s="54"/>
      <c r="DJ967" s="54"/>
      <c r="DK967" s="58">
        <v>0</v>
      </c>
      <c r="DL967" s="58"/>
      <c r="DM967" s="58"/>
      <c r="DN967" s="58"/>
      <c r="DO967" s="58"/>
      <c r="DP967" s="58"/>
      <c r="DQ967" s="58"/>
      <c r="DR967" s="59"/>
    </row>
    <row r="968" spans="1:122" ht="19.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3" t="s">
        <v>58</v>
      </c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54">
        <v>5758130</v>
      </c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>
        <v>0</v>
      </c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>
        <v>0</v>
      </c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>
        <v>0</v>
      </c>
      <c r="CB968" s="54"/>
      <c r="CC968" s="54"/>
      <c r="CD968" s="54"/>
      <c r="CE968" s="54"/>
      <c r="CF968" s="54"/>
      <c r="CG968" s="54"/>
      <c r="CH968" s="54"/>
      <c r="CI968" s="54"/>
      <c r="CJ968" s="54"/>
      <c r="CK968" s="54"/>
      <c r="CL968" s="54"/>
      <c r="CM968" s="54"/>
      <c r="CN968" s="54"/>
      <c r="CO968" s="54"/>
      <c r="CP968" s="54">
        <v>0</v>
      </c>
      <c r="CQ968" s="54"/>
      <c r="CR968" s="54"/>
      <c r="CS968" s="54"/>
      <c r="CT968" s="54"/>
      <c r="CU968" s="54"/>
      <c r="CV968" s="54"/>
      <c r="CW968" s="54"/>
      <c r="CX968" s="54"/>
      <c r="CY968" s="54"/>
      <c r="CZ968" s="54"/>
      <c r="DA968" s="54">
        <v>0</v>
      </c>
      <c r="DB968" s="54"/>
      <c r="DC968" s="54"/>
      <c r="DD968" s="54"/>
      <c r="DE968" s="54"/>
      <c r="DF968" s="54"/>
      <c r="DG968" s="54"/>
      <c r="DH968" s="54"/>
      <c r="DI968" s="54"/>
      <c r="DJ968" s="54"/>
      <c r="DK968" s="58">
        <v>0</v>
      </c>
      <c r="DL968" s="58"/>
      <c r="DM968" s="58"/>
      <c r="DN968" s="58"/>
      <c r="DO968" s="58"/>
      <c r="DP968" s="58"/>
      <c r="DQ968" s="58"/>
      <c r="DR968" s="59"/>
    </row>
    <row r="969" spans="1:122" ht="19.5" customHeight="1">
      <c r="A969" s="63" t="s">
        <v>336</v>
      </c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 t="s">
        <v>391</v>
      </c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54">
        <v>7323000</v>
      </c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>
        <v>0</v>
      </c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>
        <v>0</v>
      </c>
      <c r="BN969" s="54"/>
      <c r="BO969" s="54"/>
      <c r="BP969" s="54"/>
      <c r="BQ969" s="54"/>
      <c r="BR969" s="54"/>
      <c r="BS969" s="54"/>
      <c r="BT969" s="54"/>
      <c r="BU969" s="54"/>
      <c r="BV969" s="54"/>
      <c r="BW969" s="54"/>
      <c r="BX969" s="54"/>
      <c r="BY969" s="54"/>
      <c r="BZ969" s="54"/>
      <c r="CA969" s="54">
        <v>0</v>
      </c>
      <c r="CB969" s="54"/>
      <c r="CC969" s="54"/>
      <c r="CD969" s="54"/>
      <c r="CE969" s="54"/>
      <c r="CF969" s="54"/>
      <c r="CG969" s="54"/>
      <c r="CH969" s="54"/>
      <c r="CI969" s="54"/>
      <c r="CJ969" s="54"/>
      <c r="CK969" s="54"/>
      <c r="CL969" s="54"/>
      <c r="CM969" s="54"/>
      <c r="CN969" s="54"/>
      <c r="CO969" s="54"/>
      <c r="CP969" s="54">
        <v>0</v>
      </c>
      <c r="CQ969" s="54"/>
      <c r="CR969" s="54"/>
      <c r="CS969" s="54"/>
      <c r="CT969" s="54"/>
      <c r="CU969" s="54"/>
      <c r="CV969" s="54"/>
      <c r="CW969" s="54"/>
      <c r="CX969" s="54"/>
      <c r="CY969" s="54"/>
      <c r="CZ969" s="54"/>
      <c r="DA969" s="54">
        <v>0</v>
      </c>
      <c r="DB969" s="54"/>
      <c r="DC969" s="54"/>
      <c r="DD969" s="54"/>
      <c r="DE969" s="54"/>
      <c r="DF969" s="54"/>
      <c r="DG969" s="54"/>
      <c r="DH969" s="54"/>
      <c r="DI969" s="54"/>
      <c r="DJ969" s="54"/>
      <c r="DK969" s="58">
        <v>0</v>
      </c>
      <c r="DL969" s="58"/>
      <c r="DM969" s="58"/>
      <c r="DN969" s="58"/>
      <c r="DO969" s="58"/>
      <c r="DP969" s="58"/>
      <c r="DQ969" s="58"/>
      <c r="DR969" s="59"/>
    </row>
    <row r="970" spans="1:122" ht="19.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3" t="s">
        <v>78</v>
      </c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54">
        <v>7270770</v>
      </c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>
        <v>0</v>
      </c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>
        <v>0</v>
      </c>
      <c r="BN970" s="54"/>
      <c r="BO970" s="54"/>
      <c r="BP970" s="54"/>
      <c r="BQ970" s="54"/>
      <c r="BR970" s="54"/>
      <c r="BS970" s="54"/>
      <c r="BT970" s="54"/>
      <c r="BU970" s="54"/>
      <c r="BV970" s="54"/>
      <c r="BW970" s="54"/>
      <c r="BX970" s="54"/>
      <c r="BY970" s="54"/>
      <c r="BZ970" s="54"/>
      <c r="CA970" s="54">
        <v>0</v>
      </c>
      <c r="CB970" s="54"/>
      <c r="CC970" s="54"/>
      <c r="CD970" s="54"/>
      <c r="CE970" s="54"/>
      <c r="CF970" s="54"/>
      <c r="CG970" s="54"/>
      <c r="CH970" s="54"/>
      <c r="CI970" s="54"/>
      <c r="CJ970" s="54"/>
      <c r="CK970" s="54"/>
      <c r="CL970" s="54"/>
      <c r="CM970" s="54"/>
      <c r="CN970" s="54"/>
      <c r="CO970" s="54"/>
      <c r="CP970" s="54">
        <v>0</v>
      </c>
      <c r="CQ970" s="54"/>
      <c r="CR970" s="54"/>
      <c r="CS970" s="54"/>
      <c r="CT970" s="54"/>
      <c r="CU970" s="54"/>
      <c r="CV970" s="54"/>
      <c r="CW970" s="54"/>
      <c r="CX970" s="54"/>
      <c r="CY970" s="54"/>
      <c r="CZ970" s="54"/>
      <c r="DA970" s="54">
        <v>0</v>
      </c>
      <c r="DB970" s="54"/>
      <c r="DC970" s="54"/>
      <c r="DD970" s="54"/>
      <c r="DE970" s="54"/>
      <c r="DF970" s="54"/>
      <c r="DG970" s="54"/>
      <c r="DH970" s="54"/>
      <c r="DI970" s="54"/>
      <c r="DJ970" s="54"/>
      <c r="DK970" s="58">
        <v>0</v>
      </c>
      <c r="DL970" s="58"/>
      <c r="DM970" s="58"/>
      <c r="DN970" s="58"/>
      <c r="DO970" s="58"/>
      <c r="DP970" s="58"/>
      <c r="DQ970" s="58"/>
      <c r="DR970" s="59"/>
    </row>
    <row r="971" spans="1:122" ht="19.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3" t="s">
        <v>524</v>
      </c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54">
        <v>0</v>
      </c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>
        <v>0</v>
      </c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>
        <v>0</v>
      </c>
      <c r="BN971" s="54"/>
      <c r="BO971" s="54"/>
      <c r="BP971" s="54"/>
      <c r="BQ971" s="54"/>
      <c r="BR971" s="54"/>
      <c r="BS971" s="54"/>
      <c r="BT971" s="54"/>
      <c r="BU971" s="54"/>
      <c r="BV971" s="54"/>
      <c r="BW971" s="54"/>
      <c r="BX971" s="54"/>
      <c r="BY971" s="54"/>
      <c r="BZ971" s="54"/>
      <c r="CA971" s="54">
        <v>0</v>
      </c>
      <c r="CB971" s="54"/>
      <c r="CC971" s="54"/>
      <c r="CD971" s="54"/>
      <c r="CE971" s="54"/>
      <c r="CF971" s="54"/>
      <c r="CG971" s="54"/>
      <c r="CH971" s="54"/>
      <c r="CI971" s="54"/>
      <c r="CJ971" s="54"/>
      <c r="CK971" s="54"/>
      <c r="CL971" s="54"/>
      <c r="CM971" s="54"/>
      <c r="CN971" s="54"/>
      <c r="CO971" s="54"/>
      <c r="CP971" s="54">
        <v>0</v>
      </c>
      <c r="CQ971" s="54"/>
      <c r="CR971" s="54"/>
      <c r="CS971" s="54"/>
      <c r="CT971" s="54"/>
      <c r="CU971" s="54"/>
      <c r="CV971" s="54"/>
      <c r="CW971" s="54"/>
      <c r="CX971" s="54"/>
      <c r="CY971" s="54"/>
      <c r="CZ971" s="54"/>
      <c r="DA971" s="54">
        <v>0</v>
      </c>
      <c r="DB971" s="54"/>
      <c r="DC971" s="54"/>
      <c r="DD971" s="54"/>
      <c r="DE971" s="54"/>
      <c r="DF971" s="54"/>
      <c r="DG971" s="54"/>
      <c r="DH971" s="54"/>
      <c r="DI971" s="54"/>
      <c r="DJ971" s="54"/>
      <c r="DK971" s="58">
        <v>0</v>
      </c>
      <c r="DL971" s="58"/>
      <c r="DM971" s="58"/>
      <c r="DN971" s="58"/>
      <c r="DO971" s="58"/>
      <c r="DP971" s="58"/>
      <c r="DQ971" s="58"/>
      <c r="DR971" s="59"/>
    </row>
    <row r="972" spans="1:122" ht="19.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3" t="s">
        <v>58</v>
      </c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54">
        <v>52230</v>
      </c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>
        <v>0</v>
      </c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>
        <v>0</v>
      </c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>
        <v>0</v>
      </c>
      <c r="CB972" s="54"/>
      <c r="CC972" s="54"/>
      <c r="CD972" s="54"/>
      <c r="CE972" s="54"/>
      <c r="CF972" s="54"/>
      <c r="CG972" s="54"/>
      <c r="CH972" s="54"/>
      <c r="CI972" s="54"/>
      <c r="CJ972" s="54"/>
      <c r="CK972" s="54"/>
      <c r="CL972" s="54"/>
      <c r="CM972" s="54"/>
      <c r="CN972" s="54"/>
      <c r="CO972" s="54"/>
      <c r="CP972" s="54">
        <v>0</v>
      </c>
      <c r="CQ972" s="54"/>
      <c r="CR972" s="54"/>
      <c r="CS972" s="54"/>
      <c r="CT972" s="54"/>
      <c r="CU972" s="54"/>
      <c r="CV972" s="54"/>
      <c r="CW972" s="54"/>
      <c r="CX972" s="54"/>
      <c r="CY972" s="54"/>
      <c r="CZ972" s="54"/>
      <c r="DA972" s="54">
        <v>0</v>
      </c>
      <c r="DB972" s="54"/>
      <c r="DC972" s="54"/>
      <c r="DD972" s="54"/>
      <c r="DE972" s="54"/>
      <c r="DF972" s="54"/>
      <c r="DG972" s="54"/>
      <c r="DH972" s="54"/>
      <c r="DI972" s="54"/>
      <c r="DJ972" s="54"/>
      <c r="DK972" s="58">
        <v>0</v>
      </c>
      <c r="DL972" s="58"/>
      <c r="DM972" s="58"/>
      <c r="DN972" s="58"/>
      <c r="DO972" s="58"/>
      <c r="DP972" s="58"/>
      <c r="DQ972" s="58"/>
      <c r="DR972" s="59"/>
    </row>
    <row r="973" spans="1:122" ht="19.5" customHeight="1">
      <c r="A973" s="63" t="s">
        <v>487</v>
      </c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 t="s">
        <v>391</v>
      </c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54">
        <v>684000</v>
      </c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>
        <v>0</v>
      </c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>
        <v>0</v>
      </c>
      <c r="BN973" s="54"/>
      <c r="BO973" s="54"/>
      <c r="BP973" s="54"/>
      <c r="BQ973" s="54"/>
      <c r="BR973" s="54"/>
      <c r="BS973" s="54"/>
      <c r="BT973" s="54"/>
      <c r="BU973" s="54"/>
      <c r="BV973" s="54"/>
      <c r="BW973" s="54"/>
      <c r="BX973" s="54"/>
      <c r="BY973" s="54"/>
      <c r="BZ973" s="54"/>
      <c r="CA973" s="54">
        <v>0</v>
      </c>
      <c r="CB973" s="54"/>
      <c r="CC973" s="54"/>
      <c r="CD973" s="54"/>
      <c r="CE973" s="54"/>
      <c r="CF973" s="54"/>
      <c r="CG973" s="54"/>
      <c r="CH973" s="54"/>
      <c r="CI973" s="54"/>
      <c r="CJ973" s="54"/>
      <c r="CK973" s="54"/>
      <c r="CL973" s="54"/>
      <c r="CM973" s="54"/>
      <c r="CN973" s="54"/>
      <c r="CO973" s="54"/>
      <c r="CP973" s="54">
        <v>0</v>
      </c>
      <c r="CQ973" s="54"/>
      <c r="CR973" s="54"/>
      <c r="CS973" s="54"/>
      <c r="CT973" s="54"/>
      <c r="CU973" s="54"/>
      <c r="CV973" s="54"/>
      <c r="CW973" s="54"/>
      <c r="CX973" s="54"/>
      <c r="CY973" s="54"/>
      <c r="CZ973" s="54"/>
      <c r="DA973" s="54">
        <v>0</v>
      </c>
      <c r="DB973" s="54"/>
      <c r="DC973" s="54"/>
      <c r="DD973" s="54"/>
      <c r="DE973" s="54"/>
      <c r="DF973" s="54"/>
      <c r="DG973" s="54"/>
      <c r="DH973" s="54"/>
      <c r="DI973" s="54"/>
      <c r="DJ973" s="54"/>
      <c r="DK973" s="58">
        <v>0</v>
      </c>
      <c r="DL973" s="58"/>
      <c r="DM973" s="58"/>
      <c r="DN973" s="58"/>
      <c r="DO973" s="58"/>
      <c r="DP973" s="58"/>
      <c r="DQ973" s="58"/>
      <c r="DR973" s="59"/>
    </row>
    <row r="974" spans="1:122" ht="19.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3" t="s">
        <v>78</v>
      </c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54">
        <v>682950</v>
      </c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>
        <v>0</v>
      </c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>
        <v>0</v>
      </c>
      <c r="BN974" s="54"/>
      <c r="BO974" s="54"/>
      <c r="BP974" s="54"/>
      <c r="BQ974" s="54"/>
      <c r="BR974" s="54"/>
      <c r="BS974" s="54"/>
      <c r="BT974" s="54"/>
      <c r="BU974" s="54"/>
      <c r="BV974" s="54"/>
      <c r="BW974" s="54"/>
      <c r="BX974" s="54"/>
      <c r="BY974" s="54"/>
      <c r="BZ974" s="54"/>
      <c r="CA974" s="54">
        <v>0</v>
      </c>
      <c r="CB974" s="54"/>
      <c r="CC974" s="54"/>
      <c r="CD974" s="54"/>
      <c r="CE974" s="54"/>
      <c r="CF974" s="54"/>
      <c r="CG974" s="54"/>
      <c r="CH974" s="54"/>
      <c r="CI974" s="54"/>
      <c r="CJ974" s="54"/>
      <c r="CK974" s="54"/>
      <c r="CL974" s="54"/>
      <c r="CM974" s="54"/>
      <c r="CN974" s="54"/>
      <c r="CO974" s="54"/>
      <c r="CP974" s="54">
        <v>0</v>
      </c>
      <c r="CQ974" s="54"/>
      <c r="CR974" s="54"/>
      <c r="CS974" s="54"/>
      <c r="CT974" s="54"/>
      <c r="CU974" s="54"/>
      <c r="CV974" s="54"/>
      <c r="CW974" s="54"/>
      <c r="CX974" s="54"/>
      <c r="CY974" s="54"/>
      <c r="CZ974" s="54"/>
      <c r="DA974" s="54">
        <v>0</v>
      </c>
      <c r="DB974" s="54"/>
      <c r="DC974" s="54"/>
      <c r="DD974" s="54"/>
      <c r="DE974" s="54"/>
      <c r="DF974" s="54"/>
      <c r="DG974" s="54"/>
      <c r="DH974" s="54"/>
      <c r="DI974" s="54"/>
      <c r="DJ974" s="54"/>
      <c r="DK974" s="58">
        <v>0</v>
      </c>
      <c r="DL974" s="58"/>
      <c r="DM974" s="58"/>
      <c r="DN974" s="58"/>
      <c r="DO974" s="58"/>
      <c r="DP974" s="58"/>
      <c r="DQ974" s="58"/>
      <c r="DR974" s="59"/>
    </row>
    <row r="975" spans="1:122" ht="19.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3" t="s">
        <v>524</v>
      </c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54">
        <v>0</v>
      </c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>
        <v>0</v>
      </c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>
        <v>0</v>
      </c>
      <c r="BN975" s="54"/>
      <c r="BO975" s="54"/>
      <c r="BP975" s="54"/>
      <c r="BQ975" s="54"/>
      <c r="BR975" s="54"/>
      <c r="BS975" s="54"/>
      <c r="BT975" s="54"/>
      <c r="BU975" s="54"/>
      <c r="BV975" s="54"/>
      <c r="BW975" s="54"/>
      <c r="BX975" s="54"/>
      <c r="BY975" s="54"/>
      <c r="BZ975" s="54"/>
      <c r="CA975" s="54">
        <v>0</v>
      </c>
      <c r="CB975" s="54"/>
      <c r="CC975" s="54"/>
      <c r="CD975" s="54"/>
      <c r="CE975" s="54"/>
      <c r="CF975" s="54"/>
      <c r="CG975" s="54"/>
      <c r="CH975" s="54"/>
      <c r="CI975" s="54"/>
      <c r="CJ975" s="54"/>
      <c r="CK975" s="54"/>
      <c r="CL975" s="54"/>
      <c r="CM975" s="54"/>
      <c r="CN975" s="54"/>
      <c r="CO975" s="54"/>
      <c r="CP975" s="54">
        <v>0</v>
      </c>
      <c r="CQ975" s="54"/>
      <c r="CR975" s="54"/>
      <c r="CS975" s="54"/>
      <c r="CT975" s="54"/>
      <c r="CU975" s="54"/>
      <c r="CV975" s="54"/>
      <c r="CW975" s="54"/>
      <c r="CX975" s="54"/>
      <c r="CY975" s="54"/>
      <c r="CZ975" s="54"/>
      <c r="DA975" s="54">
        <v>0</v>
      </c>
      <c r="DB975" s="54"/>
      <c r="DC975" s="54"/>
      <c r="DD975" s="54"/>
      <c r="DE975" s="54"/>
      <c r="DF975" s="54"/>
      <c r="DG975" s="54"/>
      <c r="DH975" s="54"/>
      <c r="DI975" s="54"/>
      <c r="DJ975" s="54"/>
      <c r="DK975" s="58">
        <v>0</v>
      </c>
      <c r="DL975" s="58"/>
      <c r="DM975" s="58"/>
      <c r="DN975" s="58"/>
      <c r="DO975" s="58"/>
      <c r="DP975" s="58"/>
      <c r="DQ975" s="58"/>
      <c r="DR975" s="59"/>
    </row>
    <row r="976" spans="1:122" ht="19.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3" t="s">
        <v>58</v>
      </c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54">
        <v>1050</v>
      </c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>
        <v>0</v>
      </c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>
        <v>0</v>
      </c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>
        <v>0</v>
      </c>
      <c r="CB976" s="54"/>
      <c r="CC976" s="54"/>
      <c r="CD976" s="54"/>
      <c r="CE976" s="54"/>
      <c r="CF976" s="54"/>
      <c r="CG976" s="54"/>
      <c r="CH976" s="54"/>
      <c r="CI976" s="54"/>
      <c r="CJ976" s="54"/>
      <c r="CK976" s="54"/>
      <c r="CL976" s="54"/>
      <c r="CM976" s="54"/>
      <c r="CN976" s="54"/>
      <c r="CO976" s="54"/>
      <c r="CP976" s="54">
        <v>0</v>
      </c>
      <c r="CQ976" s="54"/>
      <c r="CR976" s="54"/>
      <c r="CS976" s="54"/>
      <c r="CT976" s="54"/>
      <c r="CU976" s="54"/>
      <c r="CV976" s="54"/>
      <c r="CW976" s="54"/>
      <c r="CX976" s="54"/>
      <c r="CY976" s="54"/>
      <c r="CZ976" s="54"/>
      <c r="DA976" s="54">
        <v>0</v>
      </c>
      <c r="DB976" s="54"/>
      <c r="DC976" s="54"/>
      <c r="DD976" s="54"/>
      <c r="DE976" s="54"/>
      <c r="DF976" s="54"/>
      <c r="DG976" s="54"/>
      <c r="DH976" s="54"/>
      <c r="DI976" s="54"/>
      <c r="DJ976" s="54"/>
      <c r="DK976" s="58">
        <v>0</v>
      </c>
      <c r="DL976" s="58"/>
      <c r="DM976" s="58"/>
      <c r="DN976" s="58"/>
      <c r="DO976" s="58"/>
      <c r="DP976" s="58"/>
      <c r="DQ976" s="58"/>
      <c r="DR976" s="59"/>
    </row>
    <row r="977" spans="1:122" ht="19.5" customHeight="1">
      <c r="A977" s="63" t="s">
        <v>489</v>
      </c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 t="s">
        <v>391</v>
      </c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54">
        <v>5055000</v>
      </c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>
        <v>0</v>
      </c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>
        <v>0</v>
      </c>
      <c r="BN977" s="54"/>
      <c r="BO977" s="54"/>
      <c r="BP977" s="54"/>
      <c r="BQ977" s="54"/>
      <c r="BR977" s="54"/>
      <c r="BS977" s="54"/>
      <c r="BT977" s="54"/>
      <c r="BU977" s="54"/>
      <c r="BV977" s="54"/>
      <c r="BW977" s="54"/>
      <c r="BX977" s="54"/>
      <c r="BY977" s="54"/>
      <c r="BZ977" s="54"/>
      <c r="CA977" s="54">
        <v>0</v>
      </c>
      <c r="CB977" s="54"/>
      <c r="CC977" s="54"/>
      <c r="CD977" s="54"/>
      <c r="CE977" s="54"/>
      <c r="CF977" s="54"/>
      <c r="CG977" s="54"/>
      <c r="CH977" s="54"/>
      <c r="CI977" s="54"/>
      <c r="CJ977" s="54"/>
      <c r="CK977" s="54"/>
      <c r="CL977" s="54"/>
      <c r="CM977" s="54"/>
      <c r="CN977" s="54"/>
      <c r="CO977" s="54"/>
      <c r="CP977" s="54">
        <v>0</v>
      </c>
      <c r="CQ977" s="54"/>
      <c r="CR977" s="54"/>
      <c r="CS977" s="54"/>
      <c r="CT977" s="54"/>
      <c r="CU977" s="54"/>
      <c r="CV977" s="54"/>
      <c r="CW977" s="54"/>
      <c r="CX977" s="54"/>
      <c r="CY977" s="54"/>
      <c r="CZ977" s="54"/>
      <c r="DA977" s="54">
        <v>0</v>
      </c>
      <c r="DB977" s="54"/>
      <c r="DC977" s="54"/>
      <c r="DD977" s="54"/>
      <c r="DE977" s="54"/>
      <c r="DF977" s="54"/>
      <c r="DG977" s="54"/>
      <c r="DH977" s="54"/>
      <c r="DI977" s="54"/>
      <c r="DJ977" s="54"/>
      <c r="DK977" s="58">
        <v>0</v>
      </c>
      <c r="DL977" s="58"/>
      <c r="DM977" s="58"/>
      <c r="DN977" s="58"/>
      <c r="DO977" s="58"/>
      <c r="DP977" s="58"/>
      <c r="DQ977" s="58"/>
      <c r="DR977" s="59"/>
    </row>
    <row r="978" spans="1:122" ht="19.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3" t="s">
        <v>78</v>
      </c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54">
        <v>5055000</v>
      </c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>
        <v>0</v>
      </c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>
        <v>0</v>
      </c>
      <c r="BN978" s="54"/>
      <c r="BO978" s="54"/>
      <c r="BP978" s="54"/>
      <c r="BQ978" s="54"/>
      <c r="BR978" s="54"/>
      <c r="BS978" s="54"/>
      <c r="BT978" s="54"/>
      <c r="BU978" s="54"/>
      <c r="BV978" s="54"/>
      <c r="BW978" s="54"/>
      <c r="BX978" s="54"/>
      <c r="BY978" s="54"/>
      <c r="BZ978" s="54"/>
      <c r="CA978" s="54">
        <v>0</v>
      </c>
      <c r="CB978" s="54"/>
      <c r="CC978" s="54"/>
      <c r="CD978" s="54"/>
      <c r="CE978" s="54"/>
      <c r="CF978" s="54"/>
      <c r="CG978" s="54"/>
      <c r="CH978" s="54"/>
      <c r="CI978" s="54"/>
      <c r="CJ978" s="54"/>
      <c r="CK978" s="54"/>
      <c r="CL978" s="54"/>
      <c r="CM978" s="54"/>
      <c r="CN978" s="54"/>
      <c r="CO978" s="54"/>
      <c r="CP978" s="54">
        <v>0</v>
      </c>
      <c r="CQ978" s="54"/>
      <c r="CR978" s="54"/>
      <c r="CS978" s="54"/>
      <c r="CT978" s="54"/>
      <c r="CU978" s="54"/>
      <c r="CV978" s="54"/>
      <c r="CW978" s="54"/>
      <c r="CX978" s="54"/>
      <c r="CY978" s="54"/>
      <c r="CZ978" s="54"/>
      <c r="DA978" s="54">
        <v>0</v>
      </c>
      <c r="DB978" s="54"/>
      <c r="DC978" s="54"/>
      <c r="DD978" s="54"/>
      <c r="DE978" s="54"/>
      <c r="DF978" s="54"/>
      <c r="DG978" s="54"/>
      <c r="DH978" s="54"/>
      <c r="DI978" s="54"/>
      <c r="DJ978" s="54"/>
      <c r="DK978" s="58">
        <v>0</v>
      </c>
      <c r="DL978" s="58"/>
      <c r="DM978" s="58"/>
      <c r="DN978" s="58"/>
      <c r="DO978" s="58"/>
      <c r="DP978" s="58"/>
      <c r="DQ978" s="58"/>
      <c r="DR978" s="59"/>
    </row>
    <row r="979" spans="1:122" ht="19.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3" t="s">
        <v>524</v>
      </c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54">
        <v>0</v>
      </c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>
        <v>0</v>
      </c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>
        <v>0</v>
      </c>
      <c r="BN979" s="54"/>
      <c r="BO979" s="54"/>
      <c r="BP979" s="54"/>
      <c r="BQ979" s="54"/>
      <c r="BR979" s="54"/>
      <c r="BS979" s="54"/>
      <c r="BT979" s="54"/>
      <c r="BU979" s="54"/>
      <c r="BV979" s="54"/>
      <c r="BW979" s="54"/>
      <c r="BX979" s="54"/>
      <c r="BY979" s="54"/>
      <c r="BZ979" s="54"/>
      <c r="CA979" s="54">
        <v>0</v>
      </c>
      <c r="CB979" s="54"/>
      <c r="CC979" s="54"/>
      <c r="CD979" s="54"/>
      <c r="CE979" s="54"/>
      <c r="CF979" s="54"/>
      <c r="CG979" s="54"/>
      <c r="CH979" s="54"/>
      <c r="CI979" s="54"/>
      <c r="CJ979" s="54"/>
      <c r="CK979" s="54"/>
      <c r="CL979" s="54"/>
      <c r="CM979" s="54"/>
      <c r="CN979" s="54"/>
      <c r="CO979" s="54"/>
      <c r="CP979" s="54">
        <v>0</v>
      </c>
      <c r="CQ979" s="54"/>
      <c r="CR979" s="54"/>
      <c r="CS979" s="54"/>
      <c r="CT979" s="54"/>
      <c r="CU979" s="54"/>
      <c r="CV979" s="54"/>
      <c r="CW979" s="54"/>
      <c r="CX979" s="54"/>
      <c r="CY979" s="54"/>
      <c r="CZ979" s="54"/>
      <c r="DA979" s="54">
        <v>0</v>
      </c>
      <c r="DB979" s="54"/>
      <c r="DC979" s="54"/>
      <c r="DD979" s="54"/>
      <c r="DE979" s="54"/>
      <c r="DF979" s="54"/>
      <c r="DG979" s="54"/>
      <c r="DH979" s="54"/>
      <c r="DI979" s="54"/>
      <c r="DJ979" s="54"/>
      <c r="DK979" s="58">
        <v>0</v>
      </c>
      <c r="DL979" s="58"/>
      <c r="DM979" s="58"/>
      <c r="DN979" s="58"/>
      <c r="DO979" s="58"/>
      <c r="DP979" s="58"/>
      <c r="DQ979" s="58"/>
      <c r="DR979" s="59"/>
    </row>
    <row r="980" spans="1:122" ht="19.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3" t="s">
        <v>58</v>
      </c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54">
        <v>0</v>
      </c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>
        <v>0</v>
      </c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>
        <v>0</v>
      </c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>
        <v>0</v>
      </c>
      <c r="CB980" s="54"/>
      <c r="CC980" s="54"/>
      <c r="CD980" s="54"/>
      <c r="CE980" s="54"/>
      <c r="CF980" s="54"/>
      <c r="CG980" s="54"/>
      <c r="CH980" s="54"/>
      <c r="CI980" s="54"/>
      <c r="CJ980" s="54"/>
      <c r="CK980" s="54"/>
      <c r="CL980" s="54"/>
      <c r="CM980" s="54"/>
      <c r="CN980" s="54"/>
      <c r="CO980" s="54"/>
      <c r="CP980" s="54">
        <v>0</v>
      </c>
      <c r="CQ980" s="54"/>
      <c r="CR980" s="54"/>
      <c r="CS980" s="54"/>
      <c r="CT980" s="54"/>
      <c r="CU980" s="54"/>
      <c r="CV980" s="54"/>
      <c r="CW980" s="54"/>
      <c r="CX980" s="54"/>
      <c r="CY980" s="54"/>
      <c r="CZ980" s="54"/>
      <c r="DA980" s="54">
        <v>0</v>
      </c>
      <c r="DB980" s="54"/>
      <c r="DC980" s="54"/>
      <c r="DD980" s="54"/>
      <c r="DE980" s="54"/>
      <c r="DF980" s="54"/>
      <c r="DG980" s="54"/>
      <c r="DH980" s="54"/>
      <c r="DI980" s="54"/>
      <c r="DJ980" s="54"/>
      <c r="DK980" s="58">
        <v>0</v>
      </c>
      <c r="DL980" s="58"/>
      <c r="DM980" s="58"/>
      <c r="DN980" s="58"/>
      <c r="DO980" s="58"/>
      <c r="DP980" s="58"/>
      <c r="DQ980" s="58"/>
      <c r="DR980" s="59"/>
    </row>
    <row r="981" spans="1:122" ht="19.5" customHeight="1">
      <c r="A981" s="63" t="s">
        <v>337</v>
      </c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 t="s">
        <v>391</v>
      </c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54">
        <v>245551000</v>
      </c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>
        <v>0</v>
      </c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4">
        <v>0</v>
      </c>
      <c r="BN981" s="54"/>
      <c r="BO981" s="54"/>
      <c r="BP981" s="54"/>
      <c r="BQ981" s="54"/>
      <c r="BR981" s="54"/>
      <c r="BS981" s="54"/>
      <c r="BT981" s="54"/>
      <c r="BU981" s="54"/>
      <c r="BV981" s="54"/>
      <c r="BW981" s="54"/>
      <c r="BX981" s="54"/>
      <c r="BY981" s="54"/>
      <c r="BZ981" s="54"/>
      <c r="CA981" s="54">
        <v>0</v>
      </c>
      <c r="CB981" s="54"/>
      <c r="CC981" s="54"/>
      <c r="CD981" s="54"/>
      <c r="CE981" s="54"/>
      <c r="CF981" s="54"/>
      <c r="CG981" s="54"/>
      <c r="CH981" s="54"/>
      <c r="CI981" s="54"/>
      <c r="CJ981" s="54"/>
      <c r="CK981" s="54"/>
      <c r="CL981" s="54"/>
      <c r="CM981" s="54"/>
      <c r="CN981" s="54"/>
      <c r="CO981" s="54"/>
      <c r="CP981" s="54">
        <v>0</v>
      </c>
      <c r="CQ981" s="54"/>
      <c r="CR981" s="54"/>
      <c r="CS981" s="54"/>
      <c r="CT981" s="54"/>
      <c r="CU981" s="54"/>
      <c r="CV981" s="54"/>
      <c r="CW981" s="54"/>
      <c r="CX981" s="54"/>
      <c r="CY981" s="54"/>
      <c r="CZ981" s="54"/>
      <c r="DA981" s="54">
        <v>0</v>
      </c>
      <c r="DB981" s="54"/>
      <c r="DC981" s="54"/>
      <c r="DD981" s="54"/>
      <c r="DE981" s="54"/>
      <c r="DF981" s="54"/>
      <c r="DG981" s="54"/>
      <c r="DH981" s="54"/>
      <c r="DI981" s="54"/>
      <c r="DJ981" s="54"/>
      <c r="DK981" s="58">
        <v>0</v>
      </c>
      <c r="DL981" s="58"/>
      <c r="DM981" s="58"/>
      <c r="DN981" s="58"/>
      <c r="DO981" s="58"/>
      <c r="DP981" s="58"/>
      <c r="DQ981" s="58"/>
      <c r="DR981" s="59"/>
    </row>
    <row r="982" spans="1:122" ht="19.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3" t="s">
        <v>78</v>
      </c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54">
        <v>243847850</v>
      </c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>
        <v>0</v>
      </c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4">
        <v>0</v>
      </c>
      <c r="BN982" s="54"/>
      <c r="BO982" s="54"/>
      <c r="BP982" s="54"/>
      <c r="BQ982" s="54"/>
      <c r="BR982" s="54"/>
      <c r="BS982" s="54"/>
      <c r="BT982" s="54"/>
      <c r="BU982" s="54"/>
      <c r="BV982" s="54"/>
      <c r="BW982" s="54"/>
      <c r="BX982" s="54"/>
      <c r="BY982" s="54"/>
      <c r="BZ982" s="54"/>
      <c r="CA982" s="54">
        <v>0</v>
      </c>
      <c r="CB982" s="54"/>
      <c r="CC982" s="54"/>
      <c r="CD982" s="54"/>
      <c r="CE982" s="54"/>
      <c r="CF982" s="54"/>
      <c r="CG982" s="54"/>
      <c r="CH982" s="54"/>
      <c r="CI982" s="54"/>
      <c r="CJ982" s="54"/>
      <c r="CK982" s="54"/>
      <c r="CL982" s="54"/>
      <c r="CM982" s="54"/>
      <c r="CN982" s="54"/>
      <c r="CO982" s="54"/>
      <c r="CP982" s="54">
        <v>0</v>
      </c>
      <c r="CQ982" s="54"/>
      <c r="CR982" s="54"/>
      <c r="CS982" s="54"/>
      <c r="CT982" s="54"/>
      <c r="CU982" s="54"/>
      <c r="CV982" s="54"/>
      <c r="CW982" s="54"/>
      <c r="CX982" s="54"/>
      <c r="CY982" s="54"/>
      <c r="CZ982" s="54"/>
      <c r="DA982" s="54">
        <v>0</v>
      </c>
      <c r="DB982" s="54"/>
      <c r="DC982" s="54"/>
      <c r="DD982" s="54"/>
      <c r="DE982" s="54"/>
      <c r="DF982" s="54"/>
      <c r="DG982" s="54"/>
      <c r="DH982" s="54"/>
      <c r="DI982" s="54"/>
      <c r="DJ982" s="54"/>
      <c r="DK982" s="58">
        <v>0</v>
      </c>
      <c r="DL982" s="58"/>
      <c r="DM982" s="58"/>
      <c r="DN982" s="58"/>
      <c r="DO982" s="58"/>
      <c r="DP982" s="58"/>
      <c r="DQ982" s="58"/>
      <c r="DR982" s="59"/>
    </row>
    <row r="983" spans="1:122" ht="19.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3" t="s">
        <v>524</v>
      </c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54">
        <v>0</v>
      </c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>
        <v>0</v>
      </c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4">
        <v>0</v>
      </c>
      <c r="BN983" s="54"/>
      <c r="BO983" s="54"/>
      <c r="BP983" s="54"/>
      <c r="BQ983" s="54"/>
      <c r="BR983" s="54"/>
      <c r="BS983" s="54"/>
      <c r="BT983" s="54"/>
      <c r="BU983" s="54"/>
      <c r="BV983" s="54"/>
      <c r="BW983" s="54"/>
      <c r="BX983" s="54"/>
      <c r="BY983" s="54"/>
      <c r="BZ983" s="54"/>
      <c r="CA983" s="54">
        <v>0</v>
      </c>
      <c r="CB983" s="54"/>
      <c r="CC983" s="54"/>
      <c r="CD983" s="54"/>
      <c r="CE983" s="54"/>
      <c r="CF983" s="54"/>
      <c r="CG983" s="54"/>
      <c r="CH983" s="54"/>
      <c r="CI983" s="54"/>
      <c r="CJ983" s="54"/>
      <c r="CK983" s="54"/>
      <c r="CL983" s="54"/>
      <c r="CM983" s="54"/>
      <c r="CN983" s="54"/>
      <c r="CO983" s="54"/>
      <c r="CP983" s="54">
        <v>0</v>
      </c>
      <c r="CQ983" s="54"/>
      <c r="CR983" s="54"/>
      <c r="CS983" s="54"/>
      <c r="CT983" s="54"/>
      <c r="CU983" s="54"/>
      <c r="CV983" s="54"/>
      <c r="CW983" s="54"/>
      <c r="CX983" s="54"/>
      <c r="CY983" s="54"/>
      <c r="CZ983" s="54"/>
      <c r="DA983" s="54">
        <v>0</v>
      </c>
      <c r="DB983" s="54"/>
      <c r="DC983" s="54"/>
      <c r="DD983" s="54"/>
      <c r="DE983" s="54"/>
      <c r="DF983" s="54"/>
      <c r="DG983" s="54"/>
      <c r="DH983" s="54"/>
      <c r="DI983" s="54"/>
      <c r="DJ983" s="54"/>
      <c r="DK983" s="58">
        <v>0</v>
      </c>
      <c r="DL983" s="58"/>
      <c r="DM983" s="58"/>
      <c r="DN983" s="58"/>
      <c r="DO983" s="58"/>
      <c r="DP983" s="58"/>
      <c r="DQ983" s="58"/>
      <c r="DR983" s="59"/>
    </row>
    <row r="984" ht="10.5" customHeight="1"/>
    <row r="985" ht="1.5" customHeight="1"/>
    <row r="986" spans="1:122" ht="17.25" customHeight="1">
      <c r="A986" s="68" t="s">
        <v>354</v>
      </c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E986" s="69" t="s">
        <v>88</v>
      </c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CN986" s="70" t="s">
        <v>144</v>
      </c>
      <c r="CO986" s="70"/>
      <c r="CP986" s="70"/>
      <c r="CQ986" s="70"/>
      <c r="CR986" s="70"/>
      <c r="CS986" s="70"/>
      <c r="CT986" s="70"/>
      <c r="CU986" s="70"/>
      <c r="CV986" s="70"/>
      <c r="CW986" s="70"/>
      <c r="CX986" s="70"/>
      <c r="CY986" s="70"/>
      <c r="CZ986" s="70"/>
      <c r="DA986" s="70"/>
      <c r="DB986" s="70"/>
      <c r="DC986" s="70"/>
      <c r="DD986" s="70"/>
      <c r="DE986" s="70"/>
      <c r="DF986" s="70"/>
      <c r="DG986" s="70"/>
      <c r="DH986" s="70"/>
      <c r="DI986" s="70"/>
      <c r="DJ986" s="70"/>
      <c r="DK986" s="70"/>
      <c r="DL986" s="70"/>
      <c r="DM986" s="70"/>
      <c r="DN986" s="70"/>
      <c r="DO986" s="70"/>
      <c r="DP986" s="70"/>
      <c r="DQ986" s="70"/>
      <c r="DR986" s="71"/>
    </row>
    <row r="987" ht="5.25" customHeight="1"/>
    <row r="988" ht="36" customHeight="1"/>
    <row r="989" spans="29:93" ht="14.25" customHeight="1">
      <c r="AC989" s="47" t="s">
        <v>113</v>
      </c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  <c r="CC989" s="47"/>
      <c r="CD989" s="47"/>
      <c r="CE989" s="47"/>
      <c r="CF989" s="47"/>
      <c r="CG989" s="47"/>
      <c r="CH989" s="47"/>
      <c r="CI989" s="47"/>
      <c r="CJ989" s="47"/>
      <c r="CK989" s="47"/>
      <c r="CL989" s="47"/>
      <c r="CM989" s="47"/>
      <c r="CN989" s="47"/>
      <c r="CO989" s="47"/>
    </row>
    <row r="990" ht="15.75" customHeight="1"/>
    <row r="991" spans="1:122" ht="22.5" customHeight="1">
      <c r="A991" s="48" t="s">
        <v>135</v>
      </c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  <c r="CD991" s="48"/>
      <c r="CE991" s="48"/>
      <c r="CF991" s="48"/>
      <c r="CG991" s="48"/>
      <c r="CH991" s="48"/>
      <c r="CI991" s="48"/>
      <c r="CJ991" s="48"/>
      <c r="CK991" s="48"/>
      <c r="CL991" s="48"/>
      <c r="CM991" s="48"/>
      <c r="CN991" s="48"/>
      <c r="CO991" s="48"/>
      <c r="CP991" s="48"/>
      <c r="CQ991" s="48"/>
      <c r="CR991" s="48"/>
      <c r="CS991" s="48"/>
      <c r="CT991" s="48"/>
      <c r="CU991" s="48"/>
      <c r="CV991" s="48"/>
      <c r="CW991" s="48"/>
      <c r="CX991" s="48"/>
      <c r="CY991" s="48"/>
      <c r="CZ991" s="48"/>
      <c r="DA991" s="48"/>
      <c r="DB991" s="48"/>
      <c r="DC991" s="48"/>
      <c r="DD991" s="48"/>
      <c r="DE991" s="48"/>
      <c r="DF991" s="48"/>
      <c r="DG991" s="48"/>
      <c r="DH991" s="48"/>
      <c r="DI991" s="48"/>
      <c r="DJ991" s="48"/>
      <c r="DK991" s="49" t="s">
        <v>648</v>
      </c>
      <c r="DL991" s="49"/>
      <c r="DM991" s="49"/>
      <c r="DN991" s="49"/>
      <c r="DO991" s="49"/>
      <c r="DP991" s="49"/>
      <c r="DQ991" s="49"/>
      <c r="DR991" s="50"/>
    </row>
    <row r="992" spans="1:122" ht="22.5" customHeight="1">
      <c r="A992" s="51" t="s">
        <v>457</v>
      </c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 t="s">
        <v>64</v>
      </c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 t="s">
        <v>89</v>
      </c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  <c r="BD992" s="51"/>
      <c r="BE992" s="51"/>
      <c r="BF992" s="51"/>
      <c r="BG992" s="51"/>
      <c r="BH992" s="51"/>
      <c r="BI992" s="51"/>
      <c r="BJ992" s="51"/>
      <c r="BK992" s="51"/>
      <c r="BL992" s="51"/>
      <c r="BM992" s="51" t="s">
        <v>69</v>
      </c>
      <c r="BN992" s="51"/>
      <c r="BO992" s="51"/>
      <c r="BP992" s="51"/>
      <c r="BQ992" s="51"/>
      <c r="BR992" s="51"/>
      <c r="BS992" s="51"/>
      <c r="BT992" s="51"/>
      <c r="BU992" s="51"/>
      <c r="BV992" s="51"/>
      <c r="BW992" s="51"/>
      <c r="BX992" s="51"/>
      <c r="BY992" s="51"/>
      <c r="BZ992" s="51"/>
      <c r="CA992" s="51" t="s">
        <v>494</v>
      </c>
      <c r="CB992" s="51"/>
      <c r="CC992" s="51"/>
      <c r="CD992" s="51"/>
      <c r="CE992" s="51"/>
      <c r="CF992" s="51"/>
      <c r="CG992" s="51"/>
      <c r="CH992" s="51"/>
      <c r="CI992" s="51"/>
      <c r="CJ992" s="51"/>
      <c r="CK992" s="51"/>
      <c r="CL992" s="51"/>
      <c r="CM992" s="51"/>
      <c r="CN992" s="51"/>
      <c r="CO992" s="51"/>
      <c r="CP992" s="51" t="s">
        <v>504</v>
      </c>
      <c r="CQ992" s="51"/>
      <c r="CR992" s="51"/>
      <c r="CS992" s="51"/>
      <c r="CT992" s="51"/>
      <c r="CU992" s="51"/>
      <c r="CV992" s="51"/>
      <c r="CW992" s="51"/>
      <c r="CX992" s="51"/>
      <c r="CY992" s="51"/>
      <c r="CZ992" s="51"/>
      <c r="DA992" s="51" t="s">
        <v>516</v>
      </c>
      <c r="DB992" s="51"/>
      <c r="DC992" s="51"/>
      <c r="DD992" s="51"/>
      <c r="DE992" s="51"/>
      <c r="DF992" s="51"/>
      <c r="DG992" s="51"/>
      <c r="DH992" s="51"/>
      <c r="DI992" s="51"/>
      <c r="DJ992" s="51"/>
      <c r="DK992" s="52" t="s">
        <v>521</v>
      </c>
      <c r="DL992" s="52"/>
      <c r="DM992" s="52"/>
      <c r="DN992" s="52"/>
      <c r="DO992" s="52"/>
      <c r="DP992" s="52"/>
      <c r="DQ992" s="52"/>
      <c r="DR992" s="53"/>
    </row>
    <row r="993" spans="1:122" ht="19.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3" t="s">
        <v>58</v>
      </c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54">
        <v>1703150</v>
      </c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>
        <v>0</v>
      </c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4">
        <v>0</v>
      </c>
      <c r="BN993" s="54"/>
      <c r="BO993" s="54"/>
      <c r="BP993" s="54"/>
      <c r="BQ993" s="54"/>
      <c r="BR993" s="54"/>
      <c r="BS993" s="54"/>
      <c r="BT993" s="54"/>
      <c r="BU993" s="54"/>
      <c r="BV993" s="54"/>
      <c r="BW993" s="54"/>
      <c r="BX993" s="54"/>
      <c r="BY993" s="54"/>
      <c r="BZ993" s="54"/>
      <c r="CA993" s="54">
        <v>0</v>
      </c>
      <c r="CB993" s="54"/>
      <c r="CC993" s="54"/>
      <c r="CD993" s="54"/>
      <c r="CE993" s="54"/>
      <c r="CF993" s="54"/>
      <c r="CG993" s="54"/>
      <c r="CH993" s="54"/>
      <c r="CI993" s="54"/>
      <c r="CJ993" s="54"/>
      <c r="CK993" s="54"/>
      <c r="CL993" s="54"/>
      <c r="CM993" s="54"/>
      <c r="CN993" s="54"/>
      <c r="CO993" s="54"/>
      <c r="CP993" s="54">
        <v>0</v>
      </c>
      <c r="CQ993" s="54"/>
      <c r="CR993" s="54"/>
      <c r="CS993" s="54"/>
      <c r="CT993" s="54"/>
      <c r="CU993" s="54"/>
      <c r="CV993" s="54"/>
      <c r="CW993" s="54"/>
      <c r="CX993" s="54"/>
      <c r="CY993" s="54"/>
      <c r="CZ993" s="54"/>
      <c r="DA993" s="54">
        <v>0</v>
      </c>
      <c r="DB993" s="54"/>
      <c r="DC993" s="54"/>
      <c r="DD993" s="54"/>
      <c r="DE993" s="54"/>
      <c r="DF993" s="54"/>
      <c r="DG993" s="54"/>
      <c r="DH993" s="54"/>
      <c r="DI993" s="54"/>
      <c r="DJ993" s="54"/>
      <c r="DK993" s="58">
        <v>0</v>
      </c>
      <c r="DL993" s="58"/>
      <c r="DM993" s="58"/>
      <c r="DN993" s="58"/>
      <c r="DO993" s="58"/>
      <c r="DP993" s="58"/>
      <c r="DQ993" s="58"/>
      <c r="DR993" s="59"/>
    </row>
    <row r="994" spans="1:122" ht="19.5" customHeight="1">
      <c r="A994" s="63" t="s">
        <v>5</v>
      </c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 t="s">
        <v>391</v>
      </c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54">
        <v>1200000</v>
      </c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>
        <v>0</v>
      </c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4">
        <v>0</v>
      </c>
      <c r="BN994" s="54"/>
      <c r="BO994" s="54"/>
      <c r="BP994" s="54"/>
      <c r="BQ994" s="54"/>
      <c r="BR994" s="54"/>
      <c r="BS994" s="54"/>
      <c r="BT994" s="54"/>
      <c r="BU994" s="54"/>
      <c r="BV994" s="54"/>
      <c r="BW994" s="54"/>
      <c r="BX994" s="54"/>
      <c r="BY994" s="54"/>
      <c r="BZ994" s="54"/>
      <c r="CA994" s="54">
        <v>0</v>
      </c>
      <c r="CB994" s="54"/>
      <c r="CC994" s="54"/>
      <c r="CD994" s="54"/>
      <c r="CE994" s="54"/>
      <c r="CF994" s="54"/>
      <c r="CG994" s="54"/>
      <c r="CH994" s="54"/>
      <c r="CI994" s="54"/>
      <c r="CJ994" s="54"/>
      <c r="CK994" s="54"/>
      <c r="CL994" s="54"/>
      <c r="CM994" s="54"/>
      <c r="CN994" s="54"/>
      <c r="CO994" s="54"/>
      <c r="CP994" s="54">
        <v>0</v>
      </c>
      <c r="CQ994" s="54"/>
      <c r="CR994" s="54"/>
      <c r="CS994" s="54"/>
      <c r="CT994" s="54"/>
      <c r="CU994" s="54"/>
      <c r="CV994" s="54"/>
      <c r="CW994" s="54"/>
      <c r="CX994" s="54"/>
      <c r="CY994" s="54"/>
      <c r="CZ994" s="54"/>
      <c r="DA994" s="54">
        <v>0</v>
      </c>
      <c r="DB994" s="54"/>
      <c r="DC994" s="54"/>
      <c r="DD994" s="54"/>
      <c r="DE994" s="54"/>
      <c r="DF994" s="54"/>
      <c r="DG994" s="54"/>
      <c r="DH994" s="54"/>
      <c r="DI994" s="54"/>
      <c r="DJ994" s="54"/>
      <c r="DK994" s="58">
        <v>0</v>
      </c>
      <c r="DL994" s="58"/>
      <c r="DM994" s="58"/>
      <c r="DN994" s="58"/>
      <c r="DO994" s="58"/>
      <c r="DP994" s="58"/>
      <c r="DQ994" s="58"/>
      <c r="DR994" s="59"/>
    </row>
    <row r="995" spans="1:122" ht="19.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3" t="s">
        <v>78</v>
      </c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54">
        <v>1032300</v>
      </c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>
        <v>0</v>
      </c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4">
        <v>0</v>
      </c>
      <c r="BN995" s="54"/>
      <c r="BO995" s="54"/>
      <c r="BP995" s="54"/>
      <c r="BQ995" s="54"/>
      <c r="BR995" s="54"/>
      <c r="BS995" s="54"/>
      <c r="BT995" s="54"/>
      <c r="BU995" s="54"/>
      <c r="BV995" s="54"/>
      <c r="BW995" s="54"/>
      <c r="BX995" s="54"/>
      <c r="BY995" s="54"/>
      <c r="BZ995" s="54"/>
      <c r="CA995" s="54">
        <v>0</v>
      </c>
      <c r="CB995" s="54"/>
      <c r="CC995" s="54"/>
      <c r="CD995" s="54"/>
      <c r="CE995" s="54"/>
      <c r="CF995" s="54"/>
      <c r="CG995" s="54"/>
      <c r="CH995" s="54"/>
      <c r="CI995" s="54"/>
      <c r="CJ995" s="54"/>
      <c r="CK995" s="54"/>
      <c r="CL995" s="54"/>
      <c r="CM995" s="54"/>
      <c r="CN995" s="54"/>
      <c r="CO995" s="54"/>
      <c r="CP995" s="54">
        <v>0</v>
      </c>
      <c r="CQ995" s="54"/>
      <c r="CR995" s="54"/>
      <c r="CS995" s="54"/>
      <c r="CT995" s="54"/>
      <c r="CU995" s="54"/>
      <c r="CV995" s="54"/>
      <c r="CW995" s="54"/>
      <c r="CX995" s="54"/>
      <c r="CY995" s="54"/>
      <c r="CZ995" s="54"/>
      <c r="DA995" s="54">
        <v>0</v>
      </c>
      <c r="DB995" s="54"/>
      <c r="DC995" s="54"/>
      <c r="DD995" s="54"/>
      <c r="DE995" s="54"/>
      <c r="DF995" s="54"/>
      <c r="DG995" s="54"/>
      <c r="DH995" s="54"/>
      <c r="DI995" s="54"/>
      <c r="DJ995" s="54"/>
      <c r="DK995" s="58">
        <v>0</v>
      </c>
      <c r="DL995" s="58"/>
      <c r="DM995" s="58"/>
      <c r="DN995" s="58"/>
      <c r="DO995" s="58"/>
      <c r="DP995" s="58"/>
      <c r="DQ995" s="58"/>
      <c r="DR995" s="59"/>
    </row>
    <row r="996" spans="1:122" ht="19.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3" t="s">
        <v>524</v>
      </c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54">
        <v>0</v>
      </c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>
        <v>0</v>
      </c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>
        <v>0</v>
      </c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>
        <v>0</v>
      </c>
      <c r="CB996" s="54"/>
      <c r="CC996" s="54"/>
      <c r="CD996" s="54"/>
      <c r="CE996" s="54"/>
      <c r="CF996" s="54"/>
      <c r="CG996" s="54"/>
      <c r="CH996" s="54"/>
      <c r="CI996" s="54"/>
      <c r="CJ996" s="54"/>
      <c r="CK996" s="54"/>
      <c r="CL996" s="54"/>
      <c r="CM996" s="54"/>
      <c r="CN996" s="54"/>
      <c r="CO996" s="54"/>
      <c r="CP996" s="54">
        <v>0</v>
      </c>
      <c r="CQ996" s="54"/>
      <c r="CR996" s="54"/>
      <c r="CS996" s="54"/>
      <c r="CT996" s="54"/>
      <c r="CU996" s="54"/>
      <c r="CV996" s="54"/>
      <c r="CW996" s="54"/>
      <c r="CX996" s="54"/>
      <c r="CY996" s="54"/>
      <c r="CZ996" s="54"/>
      <c r="DA996" s="54">
        <v>0</v>
      </c>
      <c r="DB996" s="54"/>
      <c r="DC996" s="54"/>
      <c r="DD996" s="54"/>
      <c r="DE996" s="54"/>
      <c r="DF996" s="54"/>
      <c r="DG996" s="54"/>
      <c r="DH996" s="54"/>
      <c r="DI996" s="54"/>
      <c r="DJ996" s="54"/>
      <c r="DK996" s="58">
        <v>0</v>
      </c>
      <c r="DL996" s="58"/>
      <c r="DM996" s="58"/>
      <c r="DN996" s="58"/>
      <c r="DO996" s="58"/>
      <c r="DP996" s="58"/>
      <c r="DQ996" s="58"/>
      <c r="DR996" s="59"/>
    </row>
    <row r="997" spans="1:122" ht="19.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3" t="s">
        <v>58</v>
      </c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54">
        <v>167700</v>
      </c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>
        <v>0</v>
      </c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4">
        <v>0</v>
      </c>
      <c r="BN997" s="54"/>
      <c r="BO997" s="54"/>
      <c r="BP997" s="54"/>
      <c r="BQ997" s="54"/>
      <c r="BR997" s="54"/>
      <c r="BS997" s="54"/>
      <c r="BT997" s="54"/>
      <c r="BU997" s="54"/>
      <c r="BV997" s="54"/>
      <c r="BW997" s="54"/>
      <c r="BX997" s="54"/>
      <c r="BY997" s="54"/>
      <c r="BZ997" s="54"/>
      <c r="CA997" s="54">
        <v>0</v>
      </c>
      <c r="CB997" s="54"/>
      <c r="CC997" s="54"/>
      <c r="CD997" s="54"/>
      <c r="CE997" s="54"/>
      <c r="CF997" s="54"/>
      <c r="CG997" s="54"/>
      <c r="CH997" s="54"/>
      <c r="CI997" s="54"/>
      <c r="CJ997" s="54"/>
      <c r="CK997" s="54"/>
      <c r="CL997" s="54"/>
      <c r="CM997" s="54"/>
      <c r="CN997" s="54"/>
      <c r="CO997" s="54"/>
      <c r="CP997" s="54">
        <v>0</v>
      </c>
      <c r="CQ997" s="54"/>
      <c r="CR997" s="54"/>
      <c r="CS997" s="54"/>
      <c r="CT997" s="54"/>
      <c r="CU997" s="54"/>
      <c r="CV997" s="54"/>
      <c r="CW997" s="54"/>
      <c r="CX997" s="54"/>
      <c r="CY997" s="54"/>
      <c r="CZ997" s="54"/>
      <c r="DA997" s="54">
        <v>0</v>
      </c>
      <c r="DB997" s="54"/>
      <c r="DC997" s="54"/>
      <c r="DD997" s="54"/>
      <c r="DE997" s="54"/>
      <c r="DF997" s="54"/>
      <c r="DG997" s="54"/>
      <c r="DH997" s="54"/>
      <c r="DI997" s="54"/>
      <c r="DJ997" s="54"/>
      <c r="DK997" s="58">
        <v>0</v>
      </c>
      <c r="DL997" s="58"/>
      <c r="DM997" s="58"/>
      <c r="DN997" s="58"/>
      <c r="DO997" s="58"/>
      <c r="DP997" s="58"/>
      <c r="DQ997" s="58"/>
      <c r="DR997" s="59"/>
    </row>
    <row r="998" spans="1:122" ht="19.5" customHeight="1">
      <c r="A998" s="63" t="s">
        <v>470</v>
      </c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 t="s">
        <v>391</v>
      </c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54">
        <v>560000</v>
      </c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>
        <v>0</v>
      </c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4">
        <v>0</v>
      </c>
      <c r="BN998" s="54"/>
      <c r="BO998" s="54"/>
      <c r="BP998" s="54"/>
      <c r="BQ998" s="54"/>
      <c r="BR998" s="54"/>
      <c r="BS998" s="54"/>
      <c r="BT998" s="54"/>
      <c r="BU998" s="54"/>
      <c r="BV998" s="54"/>
      <c r="BW998" s="54"/>
      <c r="BX998" s="54"/>
      <c r="BY998" s="54"/>
      <c r="BZ998" s="54"/>
      <c r="CA998" s="54">
        <v>0</v>
      </c>
      <c r="CB998" s="54"/>
      <c r="CC998" s="54"/>
      <c r="CD998" s="54"/>
      <c r="CE998" s="54"/>
      <c r="CF998" s="54"/>
      <c r="CG998" s="54"/>
      <c r="CH998" s="54"/>
      <c r="CI998" s="54"/>
      <c r="CJ998" s="54"/>
      <c r="CK998" s="54"/>
      <c r="CL998" s="54"/>
      <c r="CM998" s="54"/>
      <c r="CN998" s="54"/>
      <c r="CO998" s="54"/>
      <c r="CP998" s="54">
        <v>0</v>
      </c>
      <c r="CQ998" s="54"/>
      <c r="CR998" s="54"/>
      <c r="CS998" s="54"/>
      <c r="CT998" s="54"/>
      <c r="CU998" s="54"/>
      <c r="CV998" s="54"/>
      <c r="CW998" s="54"/>
      <c r="CX998" s="54"/>
      <c r="CY998" s="54"/>
      <c r="CZ998" s="54"/>
      <c r="DA998" s="54">
        <v>0</v>
      </c>
      <c r="DB998" s="54"/>
      <c r="DC998" s="54"/>
      <c r="DD998" s="54"/>
      <c r="DE998" s="54"/>
      <c r="DF998" s="54"/>
      <c r="DG998" s="54"/>
      <c r="DH998" s="54"/>
      <c r="DI998" s="54"/>
      <c r="DJ998" s="54"/>
      <c r="DK998" s="58">
        <v>0</v>
      </c>
      <c r="DL998" s="58"/>
      <c r="DM998" s="58"/>
      <c r="DN998" s="58"/>
      <c r="DO998" s="58"/>
      <c r="DP998" s="58"/>
      <c r="DQ998" s="58"/>
      <c r="DR998" s="59"/>
    </row>
    <row r="999" spans="1:122" ht="19.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3" t="s">
        <v>78</v>
      </c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54">
        <v>560000</v>
      </c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>
        <v>0</v>
      </c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4">
        <v>0</v>
      </c>
      <c r="BN999" s="54"/>
      <c r="BO999" s="54"/>
      <c r="BP999" s="54"/>
      <c r="BQ999" s="54"/>
      <c r="BR999" s="54"/>
      <c r="BS999" s="54"/>
      <c r="BT999" s="54"/>
      <c r="BU999" s="54"/>
      <c r="BV999" s="54"/>
      <c r="BW999" s="54"/>
      <c r="BX999" s="54"/>
      <c r="BY999" s="54"/>
      <c r="BZ999" s="54"/>
      <c r="CA999" s="54">
        <v>0</v>
      </c>
      <c r="CB999" s="54"/>
      <c r="CC999" s="54"/>
      <c r="CD999" s="54"/>
      <c r="CE999" s="54"/>
      <c r="CF999" s="54"/>
      <c r="CG999" s="54"/>
      <c r="CH999" s="54"/>
      <c r="CI999" s="54"/>
      <c r="CJ999" s="54"/>
      <c r="CK999" s="54"/>
      <c r="CL999" s="54"/>
      <c r="CM999" s="54"/>
      <c r="CN999" s="54"/>
      <c r="CO999" s="54"/>
      <c r="CP999" s="54">
        <v>0</v>
      </c>
      <c r="CQ999" s="54"/>
      <c r="CR999" s="54"/>
      <c r="CS999" s="54"/>
      <c r="CT999" s="54"/>
      <c r="CU999" s="54"/>
      <c r="CV999" s="54"/>
      <c r="CW999" s="54"/>
      <c r="CX999" s="54"/>
      <c r="CY999" s="54"/>
      <c r="CZ999" s="54"/>
      <c r="DA999" s="54">
        <v>0</v>
      </c>
      <c r="DB999" s="54"/>
      <c r="DC999" s="54"/>
      <c r="DD999" s="54"/>
      <c r="DE999" s="54"/>
      <c r="DF999" s="54"/>
      <c r="DG999" s="54"/>
      <c r="DH999" s="54"/>
      <c r="DI999" s="54"/>
      <c r="DJ999" s="54"/>
      <c r="DK999" s="58">
        <v>0</v>
      </c>
      <c r="DL999" s="58"/>
      <c r="DM999" s="58"/>
      <c r="DN999" s="58"/>
      <c r="DO999" s="58"/>
      <c r="DP999" s="58"/>
      <c r="DQ999" s="58"/>
      <c r="DR999" s="59"/>
    </row>
    <row r="1000" spans="1:122" ht="19.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3" t="s">
        <v>524</v>
      </c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54">
        <v>0</v>
      </c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>
        <v>0</v>
      </c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>
        <v>0</v>
      </c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>
        <v>0</v>
      </c>
      <c r="CB1000" s="54"/>
      <c r="CC1000" s="54"/>
      <c r="CD1000" s="54"/>
      <c r="CE1000" s="54"/>
      <c r="CF1000" s="54"/>
      <c r="CG1000" s="54"/>
      <c r="CH1000" s="54"/>
      <c r="CI1000" s="54"/>
      <c r="CJ1000" s="54"/>
      <c r="CK1000" s="54"/>
      <c r="CL1000" s="54"/>
      <c r="CM1000" s="54"/>
      <c r="CN1000" s="54"/>
      <c r="CO1000" s="54"/>
      <c r="CP1000" s="54">
        <v>0</v>
      </c>
      <c r="CQ1000" s="54"/>
      <c r="CR1000" s="54"/>
      <c r="CS1000" s="54"/>
      <c r="CT1000" s="54"/>
      <c r="CU1000" s="54"/>
      <c r="CV1000" s="54"/>
      <c r="CW1000" s="54"/>
      <c r="CX1000" s="54"/>
      <c r="CY1000" s="54"/>
      <c r="CZ1000" s="54"/>
      <c r="DA1000" s="54">
        <v>0</v>
      </c>
      <c r="DB1000" s="54"/>
      <c r="DC1000" s="54"/>
      <c r="DD1000" s="54"/>
      <c r="DE1000" s="54"/>
      <c r="DF1000" s="54"/>
      <c r="DG1000" s="54"/>
      <c r="DH1000" s="54"/>
      <c r="DI1000" s="54"/>
      <c r="DJ1000" s="54"/>
      <c r="DK1000" s="58">
        <v>0</v>
      </c>
      <c r="DL1000" s="58"/>
      <c r="DM1000" s="58"/>
      <c r="DN1000" s="58"/>
      <c r="DO1000" s="58"/>
      <c r="DP1000" s="58"/>
      <c r="DQ1000" s="58"/>
      <c r="DR1000" s="59"/>
    </row>
    <row r="1001" spans="1:122" ht="19.5" customHeight="1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3" t="s">
        <v>58</v>
      </c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54">
        <v>0</v>
      </c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>
        <v>0</v>
      </c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4">
        <v>0</v>
      </c>
      <c r="BN1001" s="54"/>
      <c r="BO1001" s="54"/>
      <c r="BP1001" s="54"/>
      <c r="BQ1001" s="54"/>
      <c r="BR1001" s="54"/>
      <c r="BS1001" s="54"/>
      <c r="BT1001" s="54"/>
      <c r="BU1001" s="54"/>
      <c r="BV1001" s="54"/>
      <c r="BW1001" s="54"/>
      <c r="BX1001" s="54"/>
      <c r="BY1001" s="54"/>
      <c r="BZ1001" s="54"/>
      <c r="CA1001" s="54">
        <v>0</v>
      </c>
      <c r="CB1001" s="54"/>
      <c r="CC1001" s="54"/>
      <c r="CD1001" s="54"/>
      <c r="CE1001" s="54"/>
      <c r="CF1001" s="54"/>
      <c r="CG1001" s="54"/>
      <c r="CH1001" s="54"/>
      <c r="CI1001" s="54"/>
      <c r="CJ1001" s="54"/>
      <c r="CK1001" s="54"/>
      <c r="CL1001" s="54"/>
      <c r="CM1001" s="54"/>
      <c r="CN1001" s="54"/>
      <c r="CO1001" s="54"/>
      <c r="CP1001" s="54">
        <v>0</v>
      </c>
      <c r="CQ1001" s="54"/>
      <c r="CR1001" s="54"/>
      <c r="CS1001" s="54"/>
      <c r="CT1001" s="54"/>
      <c r="CU1001" s="54"/>
      <c r="CV1001" s="54"/>
      <c r="CW1001" s="54"/>
      <c r="CX1001" s="54"/>
      <c r="CY1001" s="54"/>
      <c r="CZ1001" s="54"/>
      <c r="DA1001" s="54">
        <v>0</v>
      </c>
      <c r="DB1001" s="54"/>
      <c r="DC1001" s="54"/>
      <c r="DD1001" s="54"/>
      <c r="DE1001" s="54"/>
      <c r="DF1001" s="54"/>
      <c r="DG1001" s="54"/>
      <c r="DH1001" s="54"/>
      <c r="DI1001" s="54"/>
      <c r="DJ1001" s="54"/>
      <c r="DK1001" s="58">
        <v>0</v>
      </c>
      <c r="DL1001" s="58"/>
      <c r="DM1001" s="58"/>
      <c r="DN1001" s="58"/>
      <c r="DO1001" s="58"/>
      <c r="DP1001" s="58"/>
      <c r="DQ1001" s="58"/>
      <c r="DR1001" s="59"/>
    </row>
    <row r="1002" spans="1:122" ht="19.5" customHeight="1">
      <c r="A1002" s="63" t="s">
        <v>517</v>
      </c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 t="s">
        <v>391</v>
      </c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54">
        <v>32440000</v>
      </c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>
        <v>0</v>
      </c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4">
        <v>0</v>
      </c>
      <c r="BN1002" s="54"/>
      <c r="BO1002" s="54"/>
      <c r="BP1002" s="54"/>
      <c r="BQ1002" s="54"/>
      <c r="BR1002" s="54"/>
      <c r="BS1002" s="54"/>
      <c r="BT1002" s="54"/>
      <c r="BU1002" s="54"/>
      <c r="BV1002" s="54"/>
      <c r="BW1002" s="54"/>
      <c r="BX1002" s="54"/>
      <c r="BY1002" s="54"/>
      <c r="BZ1002" s="54"/>
      <c r="CA1002" s="54">
        <v>0</v>
      </c>
      <c r="CB1002" s="54"/>
      <c r="CC1002" s="54"/>
      <c r="CD1002" s="54"/>
      <c r="CE1002" s="54"/>
      <c r="CF1002" s="54"/>
      <c r="CG1002" s="54"/>
      <c r="CH1002" s="54"/>
      <c r="CI1002" s="54"/>
      <c r="CJ1002" s="54"/>
      <c r="CK1002" s="54"/>
      <c r="CL1002" s="54"/>
      <c r="CM1002" s="54"/>
      <c r="CN1002" s="54"/>
      <c r="CO1002" s="54"/>
      <c r="CP1002" s="54">
        <v>0</v>
      </c>
      <c r="CQ1002" s="54"/>
      <c r="CR1002" s="54"/>
      <c r="CS1002" s="54"/>
      <c r="CT1002" s="54"/>
      <c r="CU1002" s="54"/>
      <c r="CV1002" s="54"/>
      <c r="CW1002" s="54"/>
      <c r="CX1002" s="54"/>
      <c r="CY1002" s="54"/>
      <c r="CZ1002" s="54"/>
      <c r="DA1002" s="54">
        <v>0</v>
      </c>
      <c r="DB1002" s="54"/>
      <c r="DC1002" s="54"/>
      <c r="DD1002" s="54"/>
      <c r="DE1002" s="54"/>
      <c r="DF1002" s="54"/>
      <c r="DG1002" s="54"/>
      <c r="DH1002" s="54"/>
      <c r="DI1002" s="54"/>
      <c r="DJ1002" s="54"/>
      <c r="DK1002" s="58">
        <v>0</v>
      </c>
      <c r="DL1002" s="58"/>
      <c r="DM1002" s="58"/>
      <c r="DN1002" s="58"/>
      <c r="DO1002" s="58"/>
      <c r="DP1002" s="58"/>
      <c r="DQ1002" s="58"/>
      <c r="DR1002" s="59"/>
    </row>
    <row r="1003" spans="1:122" ht="19.5" customHeight="1">
      <c r="A1003" s="64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3" t="s">
        <v>78</v>
      </c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54">
        <v>31511030</v>
      </c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>
        <v>0</v>
      </c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4">
        <v>0</v>
      </c>
      <c r="BN1003" s="54"/>
      <c r="BO1003" s="54"/>
      <c r="BP1003" s="54"/>
      <c r="BQ1003" s="54"/>
      <c r="BR1003" s="54"/>
      <c r="BS1003" s="54"/>
      <c r="BT1003" s="54"/>
      <c r="BU1003" s="54"/>
      <c r="BV1003" s="54"/>
      <c r="BW1003" s="54"/>
      <c r="BX1003" s="54"/>
      <c r="BY1003" s="54"/>
      <c r="BZ1003" s="54"/>
      <c r="CA1003" s="54">
        <v>0</v>
      </c>
      <c r="CB1003" s="54"/>
      <c r="CC1003" s="54"/>
      <c r="CD1003" s="54"/>
      <c r="CE1003" s="54"/>
      <c r="CF1003" s="54"/>
      <c r="CG1003" s="54"/>
      <c r="CH1003" s="54"/>
      <c r="CI1003" s="54"/>
      <c r="CJ1003" s="54"/>
      <c r="CK1003" s="54"/>
      <c r="CL1003" s="54"/>
      <c r="CM1003" s="54"/>
      <c r="CN1003" s="54"/>
      <c r="CO1003" s="54"/>
      <c r="CP1003" s="54">
        <v>0</v>
      </c>
      <c r="CQ1003" s="54"/>
      <c r="CR1003" s="54"/>
      <c r="CS1003" s="54"/>
      <c r="CT1003" s="54"/>
      <c r="CU1003" s="54"/>
      <c r="CV1003" s="54"/>
      <c r="CW1003" s="54"/>
      <c r="CX1003" s="54"/>
      <c r="CY1003" s="54"/>
      <c r="CZ1003" s="54"/>
      <c r="DA1003" s="54">
        <v>0</v>
      </c>
      <c r="DB1003" s="54"/>
      <c r="DC1003" s="54"/>
      <c r="DD1003" s="54"/>
      <c r="DE1003" s="54"/>
      <c r="DF1003" s="54"/>
      <c r="DG1003" s="54"/>
      <c r="DH1003" s="54"/>
      <c r="DI1003" s="54"/>
      <c r="DJ1003" s="54"/>
      <c r="DK1003" s="58">
        <v>0</v>
      </c>
      <c r="DL1003" s="58"/>
      <c r="DM1003" s="58"/>
      <c r="DN1003" s="58"/>
      <c r="DO1003" s="58"/>
      <c r="DP1003" s="58"/>
      <c r="DQ1003" s="58"/>
      <c r="DR1003" s="59"/>
    </row>
    <row r="1004" spans="1:122" ht="19.5" customHeight="1">
      <c r="A1004" s="64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3" t="s">
        <v>524</v>
      </c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54">
        <v>0</v>
      </c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>
        <v>0</v>
      </c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>
        <v>0</v>
      </c>
      <c r="BN1004" s="54"/>
      <c r="BO1004" s="54"/>
      <c r="BP1004" s="54"/>
      <c r="BQ1004" s="54"/>
      <c r="BR1004" s="54"/>
      <c r="BS1004" s="54"/>
      <c r="BT1004" s="54"/>
      <c r="BU1004" s="54"/>
      <c r="BV1004" s="54"/>
      <c r="BW1004" s="54"/>
      <c r="BX1004" s="54"/>
      <c r="BY1004" s="54"/>
      <c r="BZ1004" s="54"/>
      <c r="CA1004" s="54">
        <v>0</v>
      </c>
      <c r="CB1004" s="54"/>
      <c r="CC1004" s="54"/>
      <c r="CD1004" s="54"/>
      <c r="CE1004" s="54"/>
      <c r="CF1004" s="54"/>
      <c r="CG1004" s="54"/>
      <c r="CH1004" s="54"/>
      <c r="CI1004" s="54"/>
      <c r="CJ1004" s="54"/>
      <c r="CK1004" s="54"/>
      <c r="CL1004" s="54"/>
      <c r="CM1004" s="54"/>
      <c r="CN1004" s="54"/>
      <c r="CO1004" s="54"/>
      <c r="CP1004" s="54">
        <v>0</v>
      </c>
      <c r="CQ1004" s="54"/>
      <c r="CR1004" s="54"/>
      <c r="CS1004" s="54"/>
      <c r="CT1004" s="54"/>
      <c r="CU1004" s="54"/>
      <c r="CV1004" s="54"/>
      <c r="CW1004" s="54"/>
      <c r="CX1004" s="54"/>
      <c r="CY1004" s="54"/>
      <c r="CZ1004" s="54"/>
      <c r="DA1004" s="54">
        <v>0</v>
      </c>
      <c r="DB1004" s="54"/>
      <c r="DC1004" s="54"/>
      <c r="DD1004" s="54"/>
      <c r="DE1004" s="54"/>
      <c r="DF1004" s="54"/>
      <c r="DG1004" s="54"/>
      <c r="DH1004" s="54"/>
      <c r="DI1004" s="54"/>
      <c r="DJ1004" s="54"/>
      <c r="DK1004" s="58">
        <v>0</v>
      </c>
      <c r="DL1004" s="58"/>
      <c r="DM1004" s="58"/>
      <c r="DN1004" s="58"/>
      <c r="DO1004" s="58"/>
      <c r="DP1004" s="58"/>
      <c r="DQ1004" s="58"/>
      <c r="DR1004" s="59"/>
    </row>
    <row r="1005" spans="1:122" ht="19.5" customHeight="1">
      <c r="A1005" s="64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3" t="s">
        <v>58</v>
      </c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54">
        <v>928970</v>
      </c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>
        <v>0</v>
      </c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4">
        <v>0</v>
      </c>
      <c r="BN1005" s="54"/>
      <c r="BO1005" s="54"/>
      <c r="BP1005" s="54"/>
      <c r="BQ1005" s="54"/>
      <c r="BR1005" s="54"/>
      <c r="BS1005" s="54"/>
      <c r="BT1005" s="54"/>
      <c r="BU1005" s="54"/>
      <c r="BV1005" s="54"/>
      <c r="BW1005" s="54"/>
      <c r="BX1005" s="54"/>
      <c r="BY1005" s="54"/>
      <c r="BZ1005" s="54"/>
      <c r="CA1005" s="54">
        <v>0</v>
      </c>
      <c r="CB1005" s="54"/>
      <c r="CC1005" s="54"/>
      <c r="CD1005" s="54"/>
      <c r="CE1005" s="54"/>
      <c r="CF1005" s="54"/>
      <c r="CG1005" s="54"/>
      <c r="CH1005" s="54"/>
      <c r="CI1005" s="54"/>
      <c r="CJ1005" s="54"/>
      <c r="CK1005" s="54"/>
      <c r="CL1005" s="54"/>
      <c r="CM1005" s="54"/>
      <c r="CN1005" s="54"/>
      <c r="CO1005" s="54"/>
      <c r="CP1005" s="54">
        <v>0</v>
      </c>
      <c r="CQ1005" s="54"/>
      <c r="CR1005" s="54"/>
      <c r="CS1005" s="54"/>
      <c r="CT1005" s="54"/>
      <c r="CU1005" s="54"/>
      <c r="CV1005" s="54"/>
      <c r="CW1005" s="54"/>
      <c r="CX1005" s="54"/>
      <c r="CY1005" s="54"/>
      <c r="CZ1005" s="54"/>
      <c r="DA1005" s="54">
        <v>0</v>
      </c>
      <c r="DB1005" s="54"/>
      <c r="DC1005" s="54"/>
      <c r="DD1005" s="54"/>
      <c r="DE1005" s="54"/>
      <c r="DF1005" s="54"/>
      <c r="DG1005" s="54"/>
      <c r="DH1005" s="54"/>
      <c r="DI1005" s="54"/>
      <c r="DJ1005" s="54"/>
      <c r="DK1005" s="58">
        <v>0</v>
      </c>
      <c r="DL1005" s="58"/>
      <c r="DM1005" s="58"/>
      <c r="DN1005" s="58"/>
      <c r="DO1005" s="58"/>
      <c r="DP1005" s="58"/>
      <c r="DQ1005" s="58"/>
      <c r="DR1005" s="59"/>
    </row>
    <row r="1006" spans="1:122" ht="19.5" customHeight="1">
      <c r="A1006" s="63" t="s">
        <v>12</v>
      </c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 t="s">
        <v>391</v>
      </c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54">
        <v>139234000</v>
      </c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>
        <v>0</v>
      </c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4">
        <v>0</v>
      </c>
      <c r="BN1006" s="54"/>
      <c r="BO1006" s="54"/>
      <c r="BP1006" s="54"/>
      <c r="BQ1006" s="54"/>
      <c r="BR1006" s="54"/>
      <c r="BS1006" s="54"/>
      <c r="BT1006" s="54"/>
      <c r="BU1006" s="54"/>
      <c r="BV1006" s="54"/>
      <c r="BW1006" s="54"/>
      <c r="BX1006" s="54"/>
      <c r="BY1006" s="54"/>
      <c r="BZ1006" s="54"/>
      <c r="CA1006" s="54">
        <v>0</v>
      </c>
      <c r="CB1006" s="54"/>
      <c r="CC1006" s="54"/>
      <c r="CD1006" s="54"/>
      <c r="CE1006" s="54"/>
      <c r="CF1006" s="54"/>
      <c r="CG1006" s="54"/>
      <c r="CH1006" s="54"/>
      <c r="CI1006" s="54"/>
      <c r="CJ1006" s="54"/>
      <c r="CK1006" s="54"/>
      <c r="CL1006" s="54"/>
      <c r="CM1006" s="54"/>
      <c r="CN1006" s="54"/>
      <c r="CO1006" s="54"/>
      <c r="CP1006" s="54">
        <v>0</v>
      </c>
      <c r="CQ1006" s="54"/>
      <c r="CR1006" s="54"/>
      <c r="CS1006" s="54"/>
      <c r="CT1006" s="54"/>
      <c r="CU1006" s="54"/>
      <c r="CV1006" s="54"/>
      <c r="CW1006" s="54"/>
      <c r="CX1006" s="54"/>
      <c r="CY1006" s="54"/>
      <c r="CZ1006" s="54"/>
      <c r="DA1006" s="54">
        <v>0</v>
      </c>
      <c r="DB1006" s="54"/>
      <c r="DC1006" s="54"/>
      <c r="DD1006" s="54"/>
      <c r="DE1006" s="54"/>
      <c r="DF1006" s="54"/>
      <c r="DG1006" s="54"/>
      <c r="DH1006" s="54"/>
      <c r="DI1006" s="54"/>
      <c r="DJ1006" s="54"/>
      <c r="DK1006" s="58">
        <v>0</v>
      </c>
      <c r="DL1006" s="58"/>
      <c r="DM1006" s="58"/>
      <c r="DN1006" s="58"/>
      <c r="DO1006" s="58"/>
      <c r="DP1006" s="58"/>
      <c r="DQ1006" s="58"/>
      <c r="DR1006" s="59"/>
    </row>
    <row r="1007" spans="1:122" ht="19.5" customHeight="1">
      <c r="A1007" s="64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3" t="s">
        <v>78</v>
      </c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54">
        <v>139230770</v>
      </c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>
        <v>0</v>
      </c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4">
        <v>0</v>
      </c>
      <c r="BN1007" s="54"/>
      <c r="BO1007" s="54"/>
      <c r="BP1007" s="54"/>
      <c r="BQ1007" s="54"/>
      <c r="BR1007" s="54"/>
      <c r="BS1007" s="54"/>
      <c r="BT1007" s="54"/>
      <c r="BU1007" s="54"/>
      <c r="BV1007" s="54"/>
      <c r="BW1007" s="54"/>
      <c r="BX1007" s="54"/>
      <c r="BY1007" s="54"/>
      <c r="BZ1007" s="54"/>
      <c r="CA1007" s="54">
        <v>0</v>
      </c>
      <c r="CB1007" s="54"/>
      <c r="CC1007" s="54"/>
      <c r="CD1007" s="54"/>
      <c r="CE1007" s="54"/>
      <c r="CF1007" s="54"/>
      <c r="CG1007" s="54"/>
      <c r="CH1007" s="54"/>
      <c r="CI1007" s="54"/>
      <c r="CJ1007" s="54"/>
      <c r="CK1007" s="54"/>
      <c r="CL1007" s="54"/>
      <c r="CM1007" s="54"/>
      <c r="CN1007" s="54"/>
      <c r="CO1007" s="54"/>
      <c r="CP1007" s="54">
        <v>0</v>
      </c>
      <c r="CQ1007" s="54"/>
      <c r="CR1007" s="54"/>
      <c r="CS1007" s="54"/>
      <c r="CT1007" s="54"/>
      <c r="CU1007" s="54"/>
      <c r="CV1007" s="54"/>
      <c r="CW1007" s="54"/>
      <c r="CX1007" s="54"/>
      <c r="CY1007" s="54"/>
      <c r="CZ1007" s="54"/>
      <c r="DA1007" s="54">
        <v>0</v>
      </c>
      <c r="DB1007" s="54"/>
      <c r="DC1007" s="54"/>
      <c r="DD1007" s="54"/>
      <c r="DE1007" s="54"/>
      <c r="DF1007" s="54"/>
      <c r="DG1007" s="54"/>
      <c r="DH1007" s="54"/>
      <c r="DI1007" s="54"/>
      <c r="DJ1007" s="54"/>
      <c r="DK1007" s="58">
        <v>0</v>
      </c>
      <c r="DL1007" s="58"/>
      <c r="DM1007" s="58"/>
      <c r="DN1007" s="58"/>
      <c r="DO1007" s="58"/>
      <c r="DP1007" s="58"/>
      <c r="DQ1007" s="58"/>
      <c r="DR1007" s="59"/>
    </row>
    <row r="1008" spans="1:122" ht="19.5" customHeight="1">
      <c r="A1008" s="64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3" t="s">
        <v>524</v>
      </c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54">
        <v>0</v>
      </c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>
        <v>0</v>
      </c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>
        <v>0</v>
      </c>
      <c r="BN1008" s="54"/>
      <c r="BO1008" s="54"/>
      <c r="BP1008" s="54"/>
      <c r="BQ1008" s="54"/>
      <c r="BR1008" s="54"/>
      <c r="BS1008" s="54"/>
      <c r="BT1008" s="54"/>
      <c r="BU1008" s="54"/>
      <c r="BV1008" s="54"/>
      <c r="BW1008" s="54"/>
      <c r="BX1008" s="54"/>
      <c r="BY1008" s="54"/>
      <c r="BZ1008" s="54"/>
      <c r="CA1008" s="54">
        <v>0</v>
      </c>
      <c r="CB1008" s="54"/>
      <c r="CC1008" s="54"/>
      <c r="CD1008" s="54"/>
      <c r="CE1008" s="54"/>
      <c r="CF1008" s="54"/>
      <c r="CG1008" s="54"/>
      <c r="CH1008" s="54"/>
      <c r="CI1008" s="54"/>
      <c r="CJ1008" s="54"/>
      <c r="CK1008" s="54"/>
      <c r="CL1008" s="54"/>
      <c r="CM1008" s="54"/>
      <c r="CN1008" s="54"/>
      <c r="CO1008" s="54"/>
      <c r="CP1008" s="54">
        <v>0</v>
      </c>
      <c r="CQ1008" s="54"/>
      <c r="CR1008" s="54"/>
      <c r="CS1008" s="54"/>
      <c r="CT1008" s="54"/>
      <c r="CU1008" s="54"/>
      <c r="CV1008" s="54"/>
      <c r="CW1008" s="54"/>
      <c r="CX1008" s="54"/>
      <c r="CY1008" s="54"/>
      <c r="CZ1008" s="54"/>
      <c r="DA1008" s="54">
        <v>0</v>
      </c>
      <c r="DB1008" s="54"/>
      <c r="DC1008" s="54"/>
      <c r="DD1008" s="54"/>
      <c r="DE1008" s="54"/>
      <c r="DF1008" s="54"/>
      <c r="DG1008" s="54"/>
      <c r="DH1008" s="54"/>
      <c r="DI1008" s="54"/>
      <c r="DJ1008" s="54"/>
      <c r="DK1008" s="58">
        <v>0</v>
      </c>
      <c r="DL1008" s="58"/>
      <c r="DM1008" s="58"/>
      <c r="DN1008" s="58"/>
      <c r="DO1008" s="58"/>
      <c r="DP1008" s="58"/>
      <c r="DQ1008" s="58"/>
      <c r="DR1008" s="59"/>
    </row>
    <row r="1009" spans="1:122" ht="19.5" customHeight="1">
      <c r="A1009" s="64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3" t="s">
        <v>58</v>
      </c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54">
        <v>3230</v>
      </c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>
        <v>0</v>
      </c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>
        <v>0</v>
      </c>
      <c r="BN1009" s="54"/>
      <c r="BO1009" s="54"/>
      <c r="BP1009" s="54"/>
      <c r="BQ1009" s="54"/>
      <c r="BR1009" s="54"/>
      <c r="BS1009" s="54"/>
      <c r="BT1009" s="54"/>
      <c r="BU1009" s="54"/>
      <c r="BV1009" s="54"/>
      <c r="BW1009" s="54"/>
      <c r="BX1009" s="54"/>
      <c r="BY1009" s="54"/>
      <c r="BZ1009" s="54"/>
      <c r="CA1009" s="54">
        <v>0</v>
      </c>
      <c r="CB1009" s="54"/>
      <c r="CC1009" s="54"/>
      <c r="CD1009" s="54"/>
      <c r="CE1009" s="54"/>
      <c r="CF1009" s="54"/>
      <c r="CG1009" s="54"/>
      <c r="CH1009" s="54"/>
      <c r="CI1009" s="54"/>
      <c r="CJ1009" s="54"/>
      <c r="CK1009" s="54"/>
      <c r="CL1009" s="54"/>
      <c r="CM1009" s="54"/>
      <c r="CN1009" s="54"/>
      <c r="CO1009" s="54"/>
      <c r="CP1009" s="54">
        <v>0</v>
      </c>
      <c r="CQ1009" s="54"/>
      <c r="CR1009" s="54"/>
      <c r="CS1009" s="54"/>
      <c r="CT1009" s="54"/>
      <c r="CU1009" s="54"/>
      <c r="CV1009" s="54"/>
      <c r="CW1009" s="54"/>
      <c r="CX1009" s="54"/>
      <c r="CY1009" s="54"/>
      <c r="CZ1009" s="54"/>
      <c r="DA1009" s="54">
        <v>0</v>
      </c>
      <c r="DB1009" s="54"/>
      <c r="DC1009" s="54"/>
      <c r="DD1009" s="54"/>
      <c r="DE1009" s="54"/>
      <c r="DF1009" s="54"/>
      <c r="DG1009" s="54"/>
      <c r="DH1009" s="54"/>
      <c r="DI1009" s="54"/>
      <c r="DJ1009" s="54"/>
      <c r="DK1009" s="58">
        <v>0</v>
      </c>
      <c r="DL1009" s="58"/>
      <c r="DM1009" s="58"/>
      <c r="DN1009" s="58"/>
      <c r="DO1009" s="58"/>
      <c r="DP1009" s="58"/>
      <c r="DQ1009" s="58"/>
      <c r="DR1009" s="59"/>
    </row>
    <row r="1010" spans="1:122" ht="19.5" customHeight="1">
      <c r="A1010" s="63" t="s">
        <v>484</v>
      </c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 t="s">
        <v>391</v>
      </c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54">
        <v>5000000</v>
      </c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>
        <v>0</v>
      </c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4">
        <v>0</v>
      </c>
      <c r="BN1010" s="54"/>
      <c r="BO1010" s="54"/>
      <c r="BP1010" s="54"/>
      <c r="BQ1010" s="54"/>
      <c r="BR1010" s="54"/>
      <c r="BS1010" s="54"/>
      <c r="BT1010" s="54"/>
      <c r="BU1010" s="54"/>
      <c r="BV1010" s="54"/>
      <c r="BW1010" s="54"/>
      <c r="BX1010" s="54"/>
      <c r="BY1010" s="54"/>
      <c r="BZ1010" s="54"/>
      <c r="CA1010" s="54">
        <v>0</v>
      </c>
      <c r="CB1010" s="54"/>
      <c r="CC1010" s="54"/>
      <c r="CD1010" s="54"/>
      <c r="CE1010" s="54"/>
      <c r="CF1010" s="54"/>
      <c r="CG1010" s="54"/>
      <c r="CH1010" s="54"/>
      <c r="CI1010" s="54"/>
      <c r="CJ1010" s="54"/>
      <c r="CK1010" s="54"/>
      <c r="CL1010" s="54"/>
      <c r="CM1010" s="54"/>
      <c r="CN1010" s="54"/>
      <c r="CO1010" s="54"/>
      <c r="CP1010" s="54">
        <v>0</v>
      </c>
      <c r="CQ1010" s="54"/>
      <c r="CR1010" s="54"/>
      <c r="CS1010" s="54"/>
      <c r="CT1010" s="54"/>
      <c r="CU1010" s="54"/>
      <c r="CV1010" s="54"/>
      <c r="CW1010" s="54"/>
      <c r="CX1010" s="54"/>
      <c r="CY1010" s="54"/>
      <c r="CZ1010" s="54"/>
      <c r="DA1010" s="54">
        <v>0</v>
      </c>
      <c r="DB1010" s="54"/>
      <c r="DC1010" s="54"/>
      <c r="DD1010" s="54"/>
      <c r="DE1010" s="54"/>
      <c r="DF1010" s="54"/>
      <c r="DG1010" s="54"/>
      <c r="DH1010" s="54"/>
      <c r="DI1010" s="54"/>
      <c r="DJ1010" s="54"/>
      <c r="DK1010" s="58">
        <v>0</v>
      </c>
      <c r="DL1010" s="58"/>
      <c r="DM1010" s="58"/>
      <c r="DN1010" s="58"/>
      <c r="DO1010" s="58"/>
      <c r="DP1010" s="58"/>
      <c r="DQ1010" s="58"/>
      <c r="DR1010" s="59"/>
    </row>
    <row r="1011" spans="1:122" ht="19.5" customHeight="1">
      <c r="A1011" s="64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3" t="s">
        <v>78</v>
      </c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54">
        <v>5000000</v>
      </c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>
        <v>0</v>
      </c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>
        <v>0</v>
      </c>
      <c r="BN1011" s="54"/>
      <c r="BO1011" s="54"/>
      <c r="BP1011" s="54"/>
      <c r="BQ1011" s="54"/>
      <c r="BR1011" s="54"/>
      <c r="BS1011" s="54"/>
      <c r="BT1011" s="54"/>
      <c r="BU1011" s="54"/>
      <c r="BV1011" s="54"/>
      <c r="BW1011" s="54"/>
      <c r="BX1011" s="54"/>
      <c r="BY1011" s="54"/>
      <c r="BZ1011" s="54"/>
      <c r="CA1011" s="54">
        <v>0</v>
      </c>
      <c r="CB1011" s="54"/>
      <c r="CC1011" s="54"/>
      <c r="CD1011" s="54"/>
      <c r="CE1011" s="54"/>
      <c r="CF1011" s="54"/>
      <c r="CG1011" s="54"/>
      <c r="CH1011" s="54"/>
      <c r="CI1011" s="54"/>
      <c r="CJ1011" s="54"/>
      <c r="CK1011" s="54"/>
      <c r="CL1011" s="54"/>
      <c r="CM1011" s="54"/>
      <c r="CN1011" s="54"/>
      <c r="CO1011" s="54"/>
      <c r="CP1011" s="54">
        <v>0</v>
      </c>
      <c r="CQ1011" s="54"/>
      <c r="CR1011" s="54"/>
      <c r="CS1011" s="54"/>
      <c r="CT1011" s="54"/>
      <c r="CU1011" s="54"/>
      <c r="CV1011" s="54"/>
      <c r="CW1011" s="54"/>
      <c r="CX1011" s="54"/>
      <c r="CY1011" s="54"/>
      <c r="CZ1011" s="54"/>
      <c r="DA1011" s="54">
        <v>0</v>
      </c>
      <c r="DB1011" s="54"/>
      <c r="DC1011" s="54"/>
      <c r="DD1011" s="54"/>
      <c r="DE1011" s="54"/>
      <c r="DF1011" s="54"/>
      <c r="DG1011" s="54"/>
      <c r="DH1011" s="54"/>
      <c r="DI1011" s="54"/>
      <c r="DJ1011" s="54"/>
      <c r="DK1011" s="58">
        <v>0</v>
      </c>
      <c r="DL1011" s="58"/>
      <c r="DM1011" s="58"/>
      <c r="DN1011" s="58"/>
      <c r="DO1011" s="58"/>
      <c r="DP1011" s="58"/>
      <c r="DQ1011" s="58"/>
      <c r="DR1011" s="59"/>
    </row>
    <row r="1012" spans="1:122" ht="19.5" customHeight="1">
      <c r="A1012" s="64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3" t="s">
        <v>524</v>
      </c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54">
        <v>0</v>
      </c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>
        <v>0</v>
      </c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>
        <v>0</v>
      </c>
      <c r="BN1012" s="54"/>
      <c r="BO1012" s="54"/>
      <c r="BP1012" s="54"/>
      <c r="BQ1012" s="54"/>
      <c r="BR1012" s="54"/>
      <c r="BS1012" s="54"/>
      <c r="BT1012" s="54"/>
      <c r="BU1012" s="54"/>
      <c r="BV1012" s="54"/>
      <c r="BW1012" s="54"/>
      <c r="BX1012" s="54"/>
      <c r="BY1012" s="54"/>
      <c r="BZ1012" s="54"/>
      <c r="CA1012" s="54">
        <v>0</v>
      </c>
      <c r="CB1012" s="54"/>
      <c r="CC1012" s="54"/>
      <c r="CD1012" s="54"/>
      <c r="CE1012" s="54"/>
      <c r="CF1012" s="54"/>
      <c r="CG1012" s="54"/>
      <c r="CH1012" s="54"/>
      <c r="CI1012" s="54"/>
      <c r="CJ1012" s="54"/>
      <c r="CK1012" s="54"/>
      <c r="CL1012" s="54"/>
      <c r="CM1012" s="54"/>
      <c r="CN1012" s="54"/>
      <c r="CO1012" s="54"/>
      <c r="CP1012" s="54">
        <v>0</v>
      </c>
      <c r="CQ1012" s="54"/>
      <c r="CR1012" s="54"/>
      <c r="CS1012" s="54"/>
      <c r="CT1012" s="54"/>
      <c r="CU1012" s="54"/>
      <c r="CV1012" s="54"/>
      <c r="CW1012" s="54"/>
      <c r="CX1012" s="54"/>
      <c r="CY1012" s="54"/>
      <c r="CZ1012" s="54"/>
      <c r="DA1012" s="54">
        <v>0</v>
      </c>
      <c r="DB1012" s="54"/>
      <c r="DC1012" s="54"/>
      <c r="DD1012" s="54"/>
      <c r="DE1012" s="54"/>
      <c r="DF1012" s="54"/>
      <c r="DG1012" s="54"/>
      <c r="DH1012" s="54"/>
      <c r="DI1012" s="54"/>
      <c r="DJ1012" s="54"/>
      <c r="DK1012" s="58">
        <v>0</v>
      </c>
      <c r="DL1012" s="58"/>
      <c r="DM1012" s="58"/>
      <c r="DN1012" s="58"/>
      <c r="DO1012" s="58"/>
      <c r="DP1012" s="58"/>
      <c r="DQ1012" s="58"/>
      <c r="DR1012" s="59"/>
    </row>
    <row r="1013" spans="1:122" ht="19.5" customHeight="1">
      <c r="A1013" s="64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3" t="s">
        <v>58</v>
      </c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54">
        <v>0</v>
      </c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>
        <v>0</v>
      </c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>
        <v>0</v>
      </c>
      <c r="BN1013" s="54"/>
      <c r="BO1013" s="54"/>
      <c r="BP1013" s="54"/>
      <c r="BQ1013" s="54"/>
      <c r="BR1013" s="54"/>
      <c r="BS1013" s="54"/>
      <c r="BT1013" s="54"/>
      <c r="BU1013" s="54"/>
      <c r="BV1013" s="54"/>
      <c r="BW1013" s="54"/>
      <c r="BX1013" s="54"/>
      <c r="BY1013" s="54"/>
      <c r="BZ1013" s="54"/>
      <c r="CA1013" s="54">
        <v>0</v>
      </c>
      <c r="CB1013" s="54"/>
      <c r="CC1013" s="54"/>
      <c r="CD1013" s="54"/>
      <c r="CE1013" s="54"/>
      <c r="CF1013" s="54"/>
      <c r="CG1013" s="54"/>
      <c r="CH1013" s="54"/>
      <c r="CI1013" s="54"/>
      <c r="CJ1013" s="54"/>
      <c r="CK1013" s="54"/>
      <c r="CL1013" s="54"/>
      <c r="CM1013" s="54"/>
      <c r="CN1013" s="54"/>
      <c r="CO1013" s="54"/>
      <c r="CP1013" s="54">
        <v>0</v>
      </c>
      <c r="CQ1013" s="54"/>
      <c r="CR1013" s="54"/>
      <c r="CS1013" s="54"/>
      <c r="CT1013" s="54"/>
      <c r="CU1013" s="54"/>
      <c r="CV1013" s="54"/>
      <c r="CW1013" s="54"/>
      <c r="CX1013" s="54"/>
      <c r="CY1013" s="54"/>
      <c r="CZ1013" s="54"/>
      <c r="DA1013" s="54">
        <v>0</v>
      </c>
      <c r="DB1013" s="54"/>
      <c r="DC1013" s="54"/>
      <c r="DD1013" s="54"/>
      <c r="DE1013" s="54"/>
      <c r="DF1013" s="54"/>
      <c r="DG1013" s="54"/>
      <c r="DH1013" s="54"/>
      <c r="DI1013" s="54"/>
      <c r="DJ1013" s="54"/>
      <c r="DK1013" s="58">
        <v>0</v>
      </c>
      <c r="DL1013" s="58"/>
      <c r="DM1013" s="58"/>
      <c r="DN1013" s="58"/>
      <c r="DO1013" s="58"/>
      <c r="DP1013" s="58"/>
      <c r="DQ1013" s="58"/>
      <c r="DR1013" s="59"/>
    </row>
    <row r="1014" ht="10.5" customHeight="1"/>
    <row r="1015" ht="1.5" customHeight="1"/>
    <row r="1016" spans="1:122" ht="17.25" customHeight="1">
      <c r="A1016" s="68" t="s">
        <v>354</v>
      </c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E1016" s="69" t="s">
        <v>73</v>
      </c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  <c r="BU1016" s="69"/>
      <c r="CN1016" s="70" t="s">
        <v>144</v>
      </c>
      <c r="CO1016" s="70"/>
      <c r="CP1016" s="70"/>
      <c r="CQ1016" s="70"/>
      <c r="CR1016" s="70"/>
      <c r="CS1016" s="70"/>
      <c r="CT1016" s="70"/>
      <c r="CU1016" s="70"/>
      <c r="CV1016" s="70"/>
      <c r="CW1016" s="70"/>
      <c r="CX1016" s="70"/>
      <c r="CY1016" s="70"/>
      <c r="CZ1016" s="70"/>
      <c r="DA1016" s="70"/>
      <c r="DB1016" s="70"/>
      <c r="DC1016" s="70"/>
      <c r="DD1016" s="70"/>
      <c r="DE1016" s="70"/>
      <c r="DF1016" s="70"/>
      <c r="DG1016" s="70"/>
      <c r="DH1016" s="70"/>
      <c r="DI1016" s="70"/>
      <c r="DJ1016" s="70"/>
      <c r="DK1016" s="70"/>
      <c r="DL1016" s="70"/>
      <c r="DM1016" s="70"/>
      <c r="DN1016" s="70"/>
      <c r="DO1016" s="70"/>
      <c r="DP1016" s="70"/>
      <c r="DQ1016" s="70"/>
      <c r="DR1016" s="71"/>
    </row>
    <row r="1017" ht="5.25" customHeight="1"/>
    <row r="1018" ht="36" customHeight="1"/>
    <row r="1019" spans="29:93" ht="14.25" customHeight="1">
      <c r="AC1019" s="47" t="s">
        <v>113</v>
      </c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  <c r="CC1019" s="47"/>
      <c r="CD1019" s="47"/>
      <c r="CE1019" s="47"/>
      <c r="CF1019" s="47"/>
      <c r="CG1019" s="47"/>
      <c r="CH1019" s="47"/>
      <c r="CI1019" s="47"/>
      <c r="CJ1019" s="47"/>
      <c r="CK1019" s="47"/>
      <c r="CL1019" s="47"/>
      <c r="CM1019" s="47"/>
      <c r="CN1019" s="47"/>
      <c r="CO1019" s="47"/>
    </row>
    <row r="1020" ht="15.75" customHeight="1"/>
    <row r="1021" spans="1:122" ht="22.5" customHeight="1">
      <c r="A1021" s="48" t="s">
        <v>135</v>
      </c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  <c r="CD1021" s="48"/>
      <c r="CE1021" s="48"/>
      <c r="CF1021" s="48"/>
      <c r="CG1021" s="48"/>
      <c r="CH1021" s="48"/>
      <c r="CI1021" s="48"/>
      <c r="CJ1021" s="48"/>
      <c r="CK1021" s="48"/>
      <c r="CL1021" s="48"/>
      <c r="CM1021" s="48"/>
      <c r="CN1021" s="48"/>
      <c r="CO1021" s="48"/>
      <c r="CP1021" s="48"/>
      <c r="CQ1021" s="48"/>
      <c r="CR1021" s="48"/>
      <c r="CS1021" s="48"/>
      <c r="CT1021" s="48"/>
      <c r="CU1021" s="48"/>
      <c r="CV1021" s="48"/>
      <c r="CW1021" s="48"/>
      <c r="CX1021" s="48"/>
      <c r="CY1021" s="48"/>
      <c r="CZ1021" s="48"/>
      <c r="DA1021" s="48"/>
      <c r="DB1021" s="48"/>
      <c r="DC1021" s="48"/>
      <c r="DD1021" s="48"/>
      <c r="DE1021" s="48"/>
      <c r="DF1021" s="48"/>
      <c r="DG1021" s="48"/>
      <c r="DH1021" s="48"/>
      <c r="DI1021" s="48"/>
      <c r="DJ1021" s="48"/>
      <c r="DK1021" s="49" t="s">
        <v>648</v>
      </c>
      <c r="DL1021" s="49"/>
      <c r="DM1021" s="49"/>
      <c r="DN1021" s="49"/>
      <c r="DO1021" s="49"/>
      <c r="DP1021" s="49"/>
      <c r="DQ1021" s="49"/>
      <c r="DR1021" s="50"/>
    </row>
    <row r="1022" spans="1:122" ht="22.5" customHeight="1">
      <c r="A1022" s="51" t="s">
        <v>457</v>
      </c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 t="s">
        <v>64</v>
      </c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 t="s">
        <v>89</v>
      </c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  <c r="BC1022" s="51"/>
      <c r="BD1022" s="51"/>
      <c r="BE1022" s="51"/>
      <c r="BF1022" s="51"/>
      <c r="BG1022" s="51"/>
      <c r="BH1022" s="51"/>
      <c r="BI1022" s="51"/>
      <c r="BJ1022" s="51"/>
      <c r="BK1022" s="51"/>
      <c r="BL1022" s="51"/>
      <c r="BM1022" s="51" t="s">
        <v>69</v>
      </c>
      <c r="BN1022" s="51"/>
      <c r="BO1022" s="51"/>
      <c r="BP1022" s="51"/>
      <c r="BQ1022" s="51"/>
      <c r="BR1022" s="51"/>
      <c r="BS1022" s="51"/>
      <c r="BT1022" s="51"/>
      <c r="BU1022" s="51"/>
      <c r="BV1022" s="51"/>
      <c r="BW1022" s="51"/>
      <c r="BX1022" s="51"/>
      <c r="BY1022" s="51"/>
      <c r="BZ1022" s="51"/>
      <c r="CA1022" s="51" t="s">
        <v>494</v>
      </c>
      <c r="CB1022" s="51"/>
      <c r="CC1022" s="51"/>
      <c r="CD1022" s="51"/>
      <c r="CE1022" s="51"/>
      <c r="CF1022" s="51"/>
      <c r="CG1022" s="51"/>
      <c r="CH1022" s="51"/>
      <c r="CI1022" s="51"/>
      <c r="CJ1022" s="51"/>
      <c r="CK1022" s="51"/>
      <c r="CL1022" s="51"/>
      <c r="CM1022" s="51"/>
      <c r="CN1022" s="51"/>
      <c r="CO1022" s="51"/>
      <c r="CP1022" s="51" t="s">
        <v>504</v>
      </c>
      <c r="CQ1022" s="51"/>
      <c r="CR1022" s="51"/>
      <c r="CS1022" s="51"/>
      <c r="CT1022" s="51"/>
      <c r="CU1022" s="51"/>
      <c r="CV1022" s="51"/>
      <c r="CW1022" s="51"/>
      <c r="CX1022" s="51"/>
      <c r="CY1022" s="51"/>
      <c r="CZ1022" s="51"/>
      <c r="DA1022" s="51" t="s">
        <v>516</v>
      </c>
      <c r="DB1022" s="51"/>
      <c r="DC1022" s="51"/>
      <c r="DD1022" s="51"/>
      <c r="DE1022" s="51"/>
      <c r="DF1022" s="51"/>
      <c r="DG1022" s="51"/>
      <c r="DH1022" s="51"/>
      <c r="DI1022" s="51"/>
      <c r="DJ1022" s="51"/>
      <c r="DK1022" s="52" t="s">
        <v>521</v>
      </c>
      <c r="DL1022" s="52"/>
      <c r="DM1022" s="52"/>
      <c r="DN1022" s="52"/>
      <c r="DO1022" s="52"/>
      <c r="DP1022" s="52"/>
      <c r="DQ1022" s="52"/>
      <c r="DR1022" s="53"/>
    </row>
    <row r="1023" spans="1:122" ht="19.5" customHeight="1">
      <c r="A1023" s="63" t="s">
        <v>96</v>
      </c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 t="s">
        <v>391</v>
      </c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54">
        <v>2940000</v>
      </c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>
        <v>0</v>
      </c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4">
        <v>0</v>
      </c>
      <c r="BN1023" s="54"/>
      <c r="BO1023" s="54"/>
      <c r="BP1023" s="54"/>
      <c r="BQ1023" s="54"/>
      <c r="BR1023" s="54"/>
      <c r="BS1023" s="54"/>
      <c r="BT1023" s="54"/>
      <c r="BU1023" s="54"/>
      <c r="BV1023" s="54"/>
      <c r="BW1023" s="54"/>
      <c r="BX1023" s="54"/>
      <c r="BY1023" s="54"/>
      <c r="BZ1023" s="54"/>
      <c r="CA1023" s="54">
        <v>0</v>
      </c>
      <c r="CB1023" s="54"/>
      <c r="CC1023" s="54"/>
      <c r="CD1023" s="54"/>
      <c r="CE1023" s="54"/>
      <c r="CF1023" s="54"/>
      <c r="CG1023" s="54"/>
      <c r="CH1023" s="54"/>
      <c r="CI1023" s="54"/>
      <c r="CJ1023" s="54"/>
      <c r="CK1023" s="54"/>
      <c r="CL1023" s="54"/>
      <c r="CM1023" s="54"/>
      <c r="CN1023" s="54"/>
      <c r="CO1023" s="54"/>
      <c r="CP1023" s="54">
        <v>0</v>
      </c>
      <c r="CQ1023" s="54"/>
      <c r="CR1023" s="54"/>
      <c r="CS1023" s="54"/>
      <c r="CT1023" s="54"/>
      <c r="CU1023" s="54"/>
      <c r="CV1023" s="54"/>
      <c r="CW1023" s="54"/>
      <c r="CX1023" s="54"/>
      <c r="CY1023" s="54"/>
      <c r="CZ1023" s="54"/>
      <c r="DA1023" s="54">
        <v>0</v>
      </c>
      <c r="DB1023" s="54"/>
      <c r="DC1023" s="54"/>
      <c r="DD1023" s="54"/>
      <c r="DE1023" s="54"/>
      <c r="DF1023" s="54"/>
      <c r="DG1023" s="54"/>
      <c r="DH1023" s="54"/>
      <c r="DI1023" s="54"/>
      <c r="DJ1023" s="54"/>
      <c r="DK1023" s="58">
        <v>0</v>
      </c>
      <c r="DL1023" s="58"/>
      <c r="DM1023" s="58"/>
      <c r="DN1023" s="58"/>
      <c r="DO1023" s="58"/>
      <c r="DP1023" s="58"/>
      <c r="DQ1023" s="58"/>
      <c r="DR1023" s="59"/>
    </row>
    <row r="1024" spans="1:122" ht="19.5" customHeight="1">
      <c r="A1024" s="64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3" t="s">
        <v>78</v>
      </c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54">
        <v>2939600</v>
      </c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>
        <v>0</v>
      </c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>
        <v>0</v>
      </c>
      <c r="BN1024" s="54"/>
      <c r="BO1024" s="54"/>
      <c r="BP1024" s="54"/>
      <c r="BQ1024" s="54"/>
      <c r="BR1024" s="54"/>
      <c r="BS1024" s="54"/>
      <c r="BT1024" s="54"/>
      <c r="BU1024" s="54"/>
      <c r="BV1024" s="54"/>
      <c r="BW1024" s="54"/>
      <c r="BX1024" s="54"/>
      <c r="BY1024" s="54"/>
      <c r="BZ1024" s="54"/>
      <c r="CA1024" s="54">
        <v>0</v>
      </c>
      <c r="CB1024" s="54"/>
      <c r="CC1024" s="54"/>
      <c r="CD1024" s="54"/>
      <c r="CE1024" s="54"/>
      <c r="CF1024" s="54"/>
      <c r="CG1024" s="54"/>
      <c r="CH1024" s="54"/>
      <c r="CI1024" s="54"/>
      <c r="CJ1024" s="54"/>
      <c r="CK1024" s="54"/>
      <c r="CL1024" s="54"/>
      <c r="CM1024" s="54"/>
      <c r="CN1024" s="54"/>
      <c r="CO1024" s="54"/>
      <c r="CP1024" s="54">
        <v>0</v>
      </c>
      <c r="CQ1024" s="54"/>
      <c r="CR1024" s="54"/>
      <c r="CS1024" s="54"/>
      <c r="CT1024" s="54"/>
      <c r="CU1024" s="54"/>
      <c r="CV1024" s="54"/>
      <c r="CW1024" s="54"/>
      <c r="CX1024" s="54"/>
      <c r="CY1024" s="54"/>
      <c r="CZ1024" s="54"/>
      <c r="DA1024" s="54">
        <v>0</v>
      </c>
      <c r="DB1024" s="54"/>
      <c r="DC1024" s="54"/>
      <c r="DD1024" s="54"/>
      <c r="DE1024" s="54"/>
      <c r="DF1024" s="54"/>
      <c r="DG1024" s="54"/>
      <c r="DH1024" s="54"/>
      <c r="DI1024" s="54"/>
      <c r="DJ1024" s="54"/>
      <c r="DK1024" s="58">
        <v>0</v>
      </c>
      <c r="DL1024" s="58"/>
      <c r="DM1024" s="58"/>
      <c r="DN1024" s="58"/>
      <c r="DO1024" s="58"/>
      <c r="DP1024" s="58"/>
      <c r="DQ1024" s="58"/>
      <c r="DR1024" s="59"/>
    </row>
    <row r="1025" spans="1:122" ht="19.5" customHeight="1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3" t="s">
        <v>524</v>
      </c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54">
        <v>0</v>
      </c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>
        <v>0</v>
      </c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4">
        <v>0</v>
      </c>
      <c r="BN1025" s="54"/>
      <c r="BO1025" s="54"/>
      <c r="BP1025" s="54"/>
      <c r="BQ1025" s="54"/>
      <c r="BR1025" s="54"/>
      <c r="BS1025" s="54"/>
      <c r="BT1025" s="54"/>
      <c r="BU1025" s="54"/>
      <c r="BV1025" s="54"/>
      <c r="BW1025" s="54"/>
      <c r="BX1025" s="54"/>
      <c r="BY1025" s="54"/>
      <c r="BZ1025" s="54"/>
      <c r="CA1025" s="54">
        <v>0</v>
      </c>
      <c r="CB1025" s="54"/>
      <c r="CC1025" s="54"/>
      <c r="CD1025" s="54"/>
      <c r="CE1025" s="54"/>
      <c r="CF1025" s="54"/>
      <c r="CG1025" s="54"/>
      <c r="CH1025" s="54"/>
      <c r="CI1025" s="54"/>
      <c r="CJ1025" s="54"/>
      <c r="CK1025" s="54"/>
      <c r="CL1025" s="54"/>
      <c r="CM1025" s="54"/>
      <c r="CN1025" s="54"/>
      <c r="CO1025" s="54"/>
      <c r="CP1025" s="54">
        <v>0</v>
      </c>
      <c r="CQ1025" s="54"/>
      <c r="CR1025" s="54"/>
      <c r="CS1025" s="54"/>
      <c r="CT1025" s="54"/>
      <c r="CU1025" s="54"/>
      <c r="CV1025" s="54"/>
      <c r="CW1025" s="54"/>
      <c r="CX1025" s="54"/>
      <c r="CY1025" s="54"/>
      <c r="CZ1025" s="54"/>
      <c r="DA1025" s="54">
        <v>0</v>
      </c>
      <c r="DB1025" s="54"/>
      <c r="DC1025" s="54"/>
      <c r="DD1025" s="54"/>
      <c r="DE1025" s="54"/>
      <c r="DF1025" s="54"/>
      <c r="DG1025" s="54"/>
      <c r="DH1025" s="54"/>
      <c r="DI1025" s="54"/>
      <c r="DJ1025" s="54"/>
      <c r="DK1025" s="58">
        <v>0</v>
      </c>
      <c r="DL1025" s="58"/>
      <c r="DM1025" s="58"/>
      <c r="DN1025" s="58"/>
      <c r="DO1025" s="58"/>
      <c r="DP1025" s="58"/>
      <c r="DQ1025" s="58"/>
      <c r="DR1025" s="59"/>
    </row>
    <row r="1026" spans="1:122" ht="19.5" customHeight="1">
      <c r="A1026" s="64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3" t="s">
        <v>58</v>
      </c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54">
        <v>400</v>
      </c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>
        <v>0</v>
      </c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4">
        <v>0</v>
      </c>
      <c r="BN1026" s="54"/>
      <c r="BO1026" s="54"/>
      <c r="BP1026" s="54"/>
      <c r="BQ1026" s="54"/>
      <c r="BR1026" s="54"/>
      <c r="BS1026" s="54"/>
      <c r="BT1026" s="54"/>
      <c r="BU1026" s="54"/>
      <c r="BV1026" s="54"/>
      <c r="BW1026" s="54"/>
      <c r="BX1026" s="54"/>
      <c r="BY1026" s="54"/>
      <c r="BZ1026" s="54"/>
      <c r="CA1026" s="54">
        <v>0</v>
      </c>
      <c r="CB1026" s="54"/>
      <c r="CC1026" s="54"/>
      <c r="CD1026" s="54"/>
      <c r="CE1026" s="54"/>
      <c r="CF1026" s="54"/>
      <c r="CG1026" s="54"/>
      <c r="CH1026" s="54"/>
      <c r="CI1026" s="54"/>
      <c r="CJ1026" s="54"/>
      <c r="CK1026" s="54"/>
      <c r="CL1026" s="54"/>
      <c r="CM1026" s="54"/>
      <c r="CN1026" s="54"/>
      <c r="CO1026" s="54"/>
      <c r="CP1026" s="54">
        <v>0</v>
      </c>
      <c r="CQ1026" s="54"/>
      <c r="CR1026" s="54"/>
      <c r="CS1026" s="54"/>
      <c r="CT1026" s="54"/>
      <c r="CU1026" s="54"/>
      <c r="CV1026" s="54"/>
      <c r="CW1026" s="54"/>
      <c r="CX1026" s="54"/>
      <c r="CY1026" s="54"/>
      <c r="CZ1026" s="54"/>
      <c r="DA1026" s="54">
        <v>0</v>
      </c>
      <c r="DB1026" s="54"/>
      <c r="DC1026" s="54"/>
      <c r="DD1026" s="54"/>
      <c r="DE1026" s="54"/>
      <c r="DF1026" s="54"/>
      <c r="DG1026" s="54"/>
      <c r="DH1026" s="54"/>
      <c r="DI1026" s="54"/>
      <c r="DJ1026" s="54"/>
      <c r="DK1026" s="58">
        <v>0</v>
      </c>
      <c r="DL1026" s="58"/>
      <c r="DM1026" s="58"/>
      <c r="DN1026" s="58"/>
      <c r="DO1026" s="58"/>
      <c r="DP1026" s="58"/>
      <c r="DQ1026" s="58"/>
      <c r="DR1026" s="59"/>
    </row>
    <row r="1027" spans="1:122" ht="22.5" customHeight="1">
      <c r="A1027" s="51" t="s">
        <v>499</v>
      </c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65">
        <v>1593556000</v>
      </c>
      <c r="AA1027" s="65"/>
      <c r="AB1027" s="65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65"/>
      <c r="AQ1027" s="65"/>
      <c r="AR1027" s="65">
        <v>0</v>
      </c>
      <c r="AS1027" s="65"/>
      <c r="AT1027" s="65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5"/>
      <c r="BF1027" s="65"/>
      <c r="BG1027" s="65"/>
      <c r="BH1027" s="65"/>
      <c r="BI1027" s="65"/>
      <c r="BJ1027" s="65"/>
      <c r="BK1027" s="65"/>
      <c r="BL1027" s="65"/>
      <c r="BM1027" s="65">
        <v>0</v>
      </c>
      <c r="BN1027" s="65"/>
      <c r="BO1027" s="65"/>
      <c r="BP1027" s="65"/>
      <c r="BQ1027" s="65"/>
      <c r="BR1027" s="65"/>
      <c r="BS1027" s="65"/>
      <c r="BT1027" s="65"/>
      <c r="BU1027" s="65"/>
      <c r="BV1027" s="65"/>
      <c r="BW1027" s="65"/>
      <c r="BX1027" s="65"/>
      <c r="BY1027" s="65"/>
      <c r="BZ1027" s="65"/>
      <c r="CA1027" s="65">
        <v>0</v>
      </c>
      <c r="CB1027" s="65"/>
      <c r="CC1027" s="65"/>
      <c r="CD1027" s="65"/>
      <c r="CE1027" s="65"/>
      <c r="CF1027" s="65"/>
      <c r="CG1027" s="65"/>
      <c r="CH1027" s="65"/>
      <c r="CI1027" s="65"/>
      <c r="CJ1027" s="65"/>
      <c r="CK1027" s="65"/>
      <c r="CL1027" s="65"/>
      <c r="CM1027" s="65"/>
      <c r="CN1027" s="65"/>
      <c r="CO1027" s="65"/>
      <c r="CP1027" s="65">
        <v>0</v>
      </c>
      <c r="CQ1027" s="65"/>
      <c r="CR1027" s="65"/>
      <c r="CS1027" s="65"/>
      <c r="CT1027" s="65"/>
      <c r="CU1027" s="65"/>
      <c r="CV1027" s="65"/>
      <c r="CW1027" s="65"/>
      <c r="CX1027" s="65"/>
      <c r="CY1027" s="65"/>
      <c r="CZ1027" s="65"/>
      <c r="DA1027" s="65">
        <v>0</v>
      </c>
      <c r="DB1027" s="65"/>
      <c r="DC1027" s="65"/>
      <c r="DD1027" s="65"/>
      <c r="DE1027" s="65"/>
      <c r="DF1027" s="65"/>
      <c r="DG1027" s="65"/>
      <c r="DH1027" s="65"/>
      <c r="DI1027" s="65"/>
      <c r="DJ1027" s="65"/>
      <c r="DK1027" s="66">
        <v>0</v>
      </c>
      <c r="DL1027" s="66"/>
      <c r="DM1027" s="66"/>
      <c r="DN1027" s="66"/>
      <c r="DO1027" s="66"/>
      <c r="DP1027" s="66"/>
      <c r="DQ1027" s="66"/>
      <c r="DR1027" s="90"/>
    </row>
    <row r="1028" spans="1:122" ht="22.5" customHeight="1">
      <c r="A1028" s="51" t="s">
        <v>514</v>
      </c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65">
        <v>1582364160</v>
      </c>
      <c r="AA1028" s="65"/>
      <c r="AB1028" s="65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65"/>
      <c r="AQ1028" s="65"/>
      <c r="AR1028" s="65">
        <v>0</v>
      </c>
      <c r="AS1028" s="65"/>
      <c r="AT1028" s="65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5"/>
      <c r="BF1028" s="65"/>
      <c r="BG1028" s="65"/>
      <c r="BH1028" s="65"/>
      <c r="BI1028" s="65"/>
      <c r="BJ1028" s="65"/>
      <c r="BK1028" s="65"/>
      <c r="BL1028" s="65"/>
      <c r="BM1028" s="65">
        <v>0</v>
      </c>
      <c r="BN1028" s="65"/>
      <c r="BO1028" s="65"/>
      <c r="BP1028" s="65"/>
      <c r="BQ1028" s="65"/>
      <c r="BR1028" s="65"/>
      <c r="BS1028" s="65"/>
      <c r="BT1028" s="65"/>
      <c r="BU1028" s="65"/>
      <c r="BV1028" s="65"/>
      <c r="BW1028" s="65"/>
      <c r="BX1028" s="65"/>
      <c r="BY1028" s="65"/>
      <c r="BZ1028" s="65"/>
      <c r="CA1028" s="65">
        <v>0</v>
      </c>
      <c r="CB1028" s="65"/>
      <c r="CC1028" s="65"/>
      <c r="CD1028" s="65"/>
      <c r="CE1028" s="65"/>
      <c r="CF1028" s="65"/>
      <c r="CG1028" s="65"/>
      <c r="CH1028" s="65"/>
      <c r="CI1028" s="65"/>
      <c r="CJ1028" s="65"/>
      <c r="CK1028" s="65"/>
      <c r="CL1028" s="65"/>
      <c r="CM1028" s="65"/>
      <c r="CN1028" s="65"/>
      <c r="CO1028" s="65"/>
      <c r="CP1028" s="65">
        <v>0</v>
      </c>
      <c r="CQ1028" s="65"/>
      <c r="CR1028" s="65"/>
      <c r="CS1028" s="65"/>
      <c r="CT1028" s="65"/>
      <c r="CU1028" s="65"/>
      <c r="CV1028" s="65"/>
      <c r="CW1028" s="65"/>
      <c r="CX1028" s="65"/>
      <c r="CY1028" s="65"/>
      <c r="CZ1028" s="65"/>
      <c r="DA1028" s="65">
        <v>0</v>
      </c>
      <c r="DB1028" s="65"/>
      <c r="DC1028" s="65"/>
      <c r="DD1028" s="65"/>
      <c r="DE1028" s="65"/>
      <c r="DF1028" s="65"/>
      <c r="DG1028" s="65"/>
      <c r="DH1028" s="65"/>
      <c r="DI1028" s="65"/>
      <c r="DJ1028" s="65"/>
      <c r="DK1028" s="66">
        <v>0</v>
      </c>
      <c r="DL1028" s="66"/>
      <c r="DM1028" s="66"/>
      <c r="DN1028" s="66"/>
      <c r="DO1028" s="66"/>
      <c r="DP1028" s="66"/>
      <c r="DQ1028" s="66"/>
      <c r="DR1028" s="90"/>
    </row>
    <row r="1029" spans="1:122" ht="22.5" customHeight="1">
      <c r="A1029" s="51" t="s">
        <v>658</v>
      </c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65">
        <v>0</v>
      </c>
      <c r="AA1029" s="65"/>
      <c r="AB1029" s="65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>
        <v>0</v>
      </c>
      <c r="AS1029" s="65"/>
      <c r="AT1029" s="65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5"/>
      <c r="BF1029" s="65"/>
      <c r="BG1029" s="65"/>
      <c r="BH1029" s="65"/>
      <c r="BI1029" s="65"/>
      <c r="BJ1029" s="65"/>
      <c r="BK1029" s="65"/>
      <c r="BL1029" s="65"/>
      <c r="BM1029" s="65">
        <v>0</v>
      </c>
      <c r="BN1029" s="65"/>
      <c r="BO1029" s="65"/>
      <c r="BP1029" s="65"/>
      <c r="BQ1029" s="65"/>
      <c r="BR1029" s="65"/>
      <c r="BS1029" s="65"/>
      <c r="BT1029" s="65"/>
      <c r="BU1029" s="65"/>
      <c r="BV1029" s="65"/>
      <c r="BW1029" s="65"/>
      <c r="BX1029" s="65"/>
      <c r="BY1029" s="65"/>
      <c r="BZ1029" s="65"/>
      <c r="CA1029" s="65">
        <v>0</v>
      </c>
      <c r="CB1029" s="65"/>
      <c r="CC1029" s="65"/>
      <c r="CD1029" s="65"/>
      <c r="CE1029" s="65"/>
      <c r="CF1029" s="65"/>
      <c r="CG1029" s="65"/>
      <c r="CH1029" s="65"/>
      <c r="CI1029" s="65"/>
      <c r="CJ1029" s="65"/>
      <c r="CK1029" s="65"/>
      <c r="CL1029" s="65"/>
      <c r="CM1029" s="65"/>
      <c r="CN1029" s="65"/>
      <c r="CO1029" s="65"/>
      <c r="CP1029" s="65">
        <v>0</v>
      </c>
      <c r="CQ1029" s="65"/>
      <c r="CR1029" s="65"/>
      <c r="CS1029" s="65"/>
      <c r="CT1029" s="65"/>
      <c r="CU1029" s="65"/>
      <c r="CV1029" s="65"/>
      <c r="CW1029" s="65"/>
      <c r="CX1029" s="65"/>
      <c r="CY1029" s="65"/>
      <c r="CZ1029" s="65"/>
      <c r="DA1029" s="65">
        <v>0</v>
      </c>
      <c r="DB1029" s="65"/>
      <c r="DC1029" s="65"/>
      <c r="DD1029" s="65"/>
      <c r="DE1029" s="65"/>
      <c r="DF1029" s="65"/>
      <c r="DG1029" s="65"/>
      <c r="DH1029" s="65"/>
      <c r="DI1029" s="65"/>
      <c r="DJ1029" s="65"/>
      <c r="DK1029" s="66">
        <v>0</v>
      </c>
      <c r="DL1029" s="66"/>
      <c r="DM1029" s="66"/>
      <c r="DN1029" s="66"/>
      <c r="DO1029" s="66"/>
      <c r="DP1029" s="66"/>
      <c r="DQ1029" s="66"/>
      <c r="DR1029" s="90"/>
    </row>
    <row r="1030" spans="1:122" ht="22.5" customHeight="1">
      <c r="A1030" s="51" t="s">
        <v>488</v>
      </c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65">
        <v>11191840</v>
      </c>
      <c r="AA1030" s="65"/>
      <c r="AB1030" s="65"/>
      <c r="AC1030" s="65"/>
      <c r="AD1030" s="65"/>
      <c r="AE1030" s="65"/>
      <c r="AF1030" s="65"/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65"/>
      <c r="AQ1030" s="65"/>
      <c r="AR1030" s="65">
        <v>0</v>
      </c>
      <c r="AS1030" s="65"/>
      <c r="AT1030" s="65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5"/>
      <c r="BF1030" s="65"/>
      <c r="BG1030" s="65"/>
      <c r="BH1030" s="65"/>
      <c r="BI1030" s="65"/>
      <c r="BJ1030" s="65"/>
      <c r="BK1030" s="65"/>
      <c r="BL1030" s="65"/>
      <c r="BM1030" s="65">
        <v>0</v>
      </c>
      <c r="BN1030" s="65"/>
      <c r="BO1030" s="65"/>
      <c r="BP1030" s="65"/>
      <c r="BQ1030" s="65"/>
      <c r="BR1030" s="65"/>
      <c r="BS1030" s="65"/>
      <c r="BT1030" s="65"/>
      <c r="BU1030" s="65"/>
      <c r="BV1030" s="65"/>
      <c r="BW1030" s="65"/>
      <c r="BX1030" s="65"/>
      <c r="BY1030" s="65"/>
      <c r="BZ1030" s="65"/>
      <c r="CA1030" s="65">
        <v>0</v>
      </c>
      <c r="CB1030" s="65"/>
      <c r="CC1030" s="65"/>
      <c r="CD1030" s="65"/>
      <c r="CE1030" s="65"/>
      <c r="CF1030" s="65"/>
      <c r="CG1030" s="65"/>
      <c r="CH1030" s="65"/>
      <c r="CI1030" s="65"/>
      <c r="CJ1030" s="65"/>
      <c r="CK1030" s="65"/>
      <c r="CL1030" s="65"/>
      <c r="CM1030" s="65"/>
      <c r="CN1030" s="65"/>
      <c r="CO1030" s="65"/>
      <c r="CP1030" s="65">
        <v>0</v>
      </c>
      <c r="CQ1030" s="65"/>
      <c r="CR1030" s="65"/>
      <c r="CS1030" s="65"/>
      <c r="CT1030" s="65"/>
      <c r="CU1030" s="65"/>
      <c r="CV1030" s="65"/>
      <c r="CW1030" s="65"/>
      <c r="CX1030" s="65"/>
      <c r="CY1030" s="65"/>
      <c r="CZ1030" s="65"/>
      <c r="DA1030" s="65">
        <v>0</v>
      </c>
      <c r="DB1030" s="65"/>
      <c r="DC1030" s="65"/>
      <c r="DD1030" s="65"/>
      <c r="DE1030" s="65"/>
      <c r="DF1030" s="65"/>
      <c r="DG1030" s="65"/>
      <c r="DH1030" s="65"/>
      <c r="DI1030" s="65"/>
      <c r="DJ1030" s="65"/>
      <c r="DK1030" s="66">
        <v>0</v>
      </c>
      <c r="DL1030" s="66"/>
      <c r="DM1030" s="66"/>
      <c r="DN1030" s="66"/>
      <c r="DO1030" s="66"/>
      <c r="DP1030" s="66"/>
      <c r="DQ1030" s="66"/>
      <c r="DR1030" s="90"/>
    </row>
    <row r="1031" ht="258" customHeight="1"/>
    <row r="1032" ht="1.5" customHeight="1"/>
    <row r="1033" spans="1:122" ht="17.25" customHeight="1">
      <c r="A1033" s="68" t="s">
        <v>354</v>
      </c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68"/>
      <c r="AX1033" s="68"/>
      <c r="AY1033" s="68"/>
      <c r="AZ1033" s="68"/>
      <c r="BE1033" s="69" t="s">
        <v>74</v>
      </c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  <c r="BU1033" s="69"/>
      <c r="CN1033" s="70" t="s">
        <v>144</v>
      </c>
      <c r="CO1033" s="70"/>
      <c r="CP1033" s="70"/>
      <c r="CQ1033" s="70"/>
      <c r="CR1033" s="70"/>
      <c r="CS1033" s="70"/>
      <c r="CT1033" s="70"/>
      <c r="CU1033" s="70"/>
      <c r="CV1033" s="70"/>
      <c r="CW1033" s="70"/>
      <c r="CX1033" s="70"/>
      <c r="CY1033" s="70"/>
      <c r="CZ1033" s="70"/>
      <c r="DA1033" s="70"/>
      <c r="DB1033" s="70"/>
      <c r="DC1033" s="70"/>
      <c r="DD1033" s="70"/>
      <c r="DE1033" s="70"/>
      <c r="DF1033" s="70"/>
      <c r="DG1033" s="70"/>
      <c r="DH1033" s="70"/>
      <c r="DI1033" s="70"/>
      <c r="DJ1033" s="70"/>
      <c r="DK1033" s="70"/>
      <c r="DL1033" s="70"/>
      <c r="DM1033" s="70"/>
      <c r="DN1033" s="70"/>
      <c r="DO1033" s="70"/>
      <c r="DP1033" s="70"/>
      <c r="DQ1033" s="70"/>
      <c r="DR1033" s="71"/>
    </row>
    <row r="1034" ht="5.25" customHeight="1"/>
    <row r="1035" ht="43.5" customHeight="1"/>
    <row r="1036" spans="50:77" ht="14.25" customHeight="1">
      <c r="AX1036" s="47" t="s">
        <v>497</v>
      </c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7"/>
      <c r="BX1036" s="47"/>
      <c r="BY1036" s="47"/>
    </row>
    <row r="1037" ht="23.25" customHeight="1"/>
    <row r="1038" spans="1:122" ht="22.5" customHeight="1">
      <c r="A1038" s="60" t="s">
        <v>135</v>
      </c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0"/>
      <c r="BQ1038" s="60"/>
      <c r="BR1038" s="60"/>
      <c r="BS1038" s="60"/>
      <c r="BT1038" s="60"/>
      <c r="BU1038" s="60"/>
      <c r="BV1038" s="60"/>
      <c r="BW1038" s="60"/>
      <c r="BX1038" s="60"/>
      <c r="BY1038" s="60"/>
      <c r="BZ1038" s="60"/>
      <c r="CA1038" s="60"/>
      <c r="CB1038" s="60"/>
      <c r="CC1038" s="60"/>
      <c r="CD1038" s="60"/>
      <c r="CE1038" s="60"/>
      <c r="CF1038" s="60"/>
      <c r="CG1038" s="61" t="s">
        <v>648</v>
      </c>
      <c r="CH1038" s="61"/>
      <c r="CI1038" s="61"/>
      <c r="CJ1038" s="61"/>
      <c r="CK1038" s="61"/>
      <c r="CL1038" s="61"/>
      <c r="CM1038" s="61"/>
      <c r="CN1038" s="61"/>
      <c r="CO1038" s="61"/>
      <c r="CP1038" s="61"/>
      <c r="CQ1038" s="61"/>
      <c r="CR1038" s="61"/>
      <c r="CS1038" s="61"/>
      <c r="CT1038" s="61"/>
      <c r="CU1038" s="61"/>
      <c r="CV1038" s="61"/>
      <c r="CW1038" s="61"/>
      <c r="CX1038" s="61"/>
      <c r="CY1038" s="61"/>
      <c r="CZ1038" s="61"/>
      <c r="DA1038" s="61"/>
      <c r="DB1038" s="61"/>
      <c r="DC1038" s="61"/>
      <c r="DD1038" s="61"/>
      <c r="DE1038" s="61"/>
      <c r="DF1038" s="61"/>
      <c r="DG1038" s="61"/>
      <c r="DH1038" s="61"/>
      <c r="DI1038" s="61"/>
      <c r="DJ1038" s="61"/>
      <c r="DK1038" s="61"/>
      <c r="DL1038" s="61"/>
      <c r="DM1038" s="61"/>
      <c r="DN1038" s="61"/>
      <c r="DO1038" s="61"/>
      <c r="DP1038" s="61"/>
      <c r="DQ1038" s="61"/>
      <c r="DR1038" s="62"/>
    </row>
    <row r="1039" spans="1:122" ht="22.5" customHeight="1">
      <c r="A1039" s="51" t="s">
        <v>471</v>
      </c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 t="s">
        <v>655</v>
      </c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 t="s">
        <v>662</v>
      </c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 t="s">
        <v>493</v>
      </c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  <c r="CE1039" s="51"/>
      <c r="CF1039" s="51"/>
      <c r="CG1039" s="52" t="s">
        <v>35</v>
      </c>
      <c r="CH1039" s="52"/>
      <c r="CI1039" s="52"/>
      <c r="CJ1039" s="52"/>
      <c r="CK1039" s="52"/>
      <c r="CL1039" s="52"/>
      <c r="CM1039" s="52"/>
      <c r="CN1039" s="52"/>
      <c r="CO1039" s="52"/>
      <c r="CP1039" s="52"/>
      <c r="CQ1039" s="52"/>
      <c r="CR1039" s="52"/>
      <c r="CS1039" s="52"/>
      <c r="CT1039" s="52"/>
      <c r="CU1039" s="52"/>
      <c r="CV1039" s="52"/>
      <c r="CW1039" s="52"/>
      <c r="CX1039" s="52"/>
      <c r="CY1039" s="52"/>
      <c r="CZ1039" s="52"/>
      <c r="DA1039" s="52"/>
      <c r="DB1039" s="52"/>
      <c r="DC1039" s="52"/>
      <c r="DD1039" s="52"/>
      <c r="DE1039" s="52"/>
      <c r="DF1039" s="52"/>
      <c r="DG1039" s="52"/>
      <c r="DH1039" s="52"/>
      <c r="DI1039" s="52"/>
      <c r="DJ1039" s="52"/>
      <c r="DK1039" s="52"/>
      <c r="DL1039" s="52"/>
      <c r="DM1039" s="52"/>
      <c r="DN1039" s="52"/>
      <c r="DO1039" s="52"/>
      <c r="DP1039" s="52"/>
      <c r="DQ1039" s="52"/>
      <c r="DR1039" s="53"/>
    </row>
    <row r="1040" spans="1:122" ht="22.5" customHeight="1">
      <c r="A1040" s="54">
        <v>11129280</v>
      </c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>
        <v>10849280</v>
      </c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91" t="s">
        <v>654</v>
      </c>
      <c r="AL1040" s="91"/>
      <c r="AM1040" s="91"/>
      <c r="AN1040" s="91"/>
      <c r="AO1040" s="91"/>
      <c r="AP1040" s="91"/>
      <c r="AQ1040" s="91"/>
      <c r="AR1040" s="91"/>
      <c r="AS1040" s="91"/>
      <c r="AT1040" s="91"/>
      <c r="AU1040" s="91"/>
      <c r="AV1040" s="91"/>
      <c r="AW1040" s="91"/>
      <c r="AX1040" s="91"/>
      <c r="AY1040" s="91"/>
      <c r="AZ1040" s="91"/>
      <c r="BA1040" s="91"/>
      <c r="BB1040" s="91"/>
      <c r="BC1040" s="91"/>
      <c r="BD1040" s="91"/>
      <c r="BE1040" s="91"/>
      <c r="BF1040" s="91"/>
      <c r="BG1040" s="91"/>
      <c r="BH1040" s="91"/>
      <c r="BI1040" s="54">
        <v>280000</v>
      </c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5"/>
      <c r="CH1040" s="55"/>
      <c r="CI1040" s="55"/>
      <c r="CJ1040" s="55"/>
      <c r="CK1040" s="55"/>
      <c r="CL1040" s="55"/>
      <c r="CM1040" s="55"/>
      <c r="CN1040" s="55"/>
      <c r="CO1040" s="55"/>
      <c r="CP1040" s="55"/>
      <c r="CQ1040" s="55"/>
      <c r="CR1040" s="55"/>
      <c r="CS1040" s="55"/>
      <c r="CT1040" s="55"/>
      <c r="CU1040" s="55"/>
      <c r="CV1040" s="55"/>
      <c r="CW1040" s="55"/>
      <c r="CX1040" s="55"/>
      <c r="CY1040" s="55"/>
      <c r="CZ1040" s="55"/>
      <c r="DA1040" s="55"/>
      <c r="DB1040" s="55"/>
      <c r="DC1040" s="55"/>
      <c r="DD1040" s="55"/>
      <c r="DE1040" s="55"/>
      <c r="DF1040" s="55"/>
      <c r="DG1040" s="55"/>
      <c r="DH1040" s="55"/>
      <c r="DI1040" s="55"/>
      <c r="DJ1040" s="55"/>
      <c r="DK1040" s="55"/>
      <c r="DL1040" s="55"/>
      <c r="DM1040" s="55"/>
      <c r="DN1040" s="55"/>
      <c r="DO1040" s="55"/>
      <c r="DP1040" s="55"/>
      <c r="DQ1040" s="55"/>
      <c r="DR1040" s="56"/>
    </row>
    <row r="1041" ht="22.5" customHeight="1"/>
    <row r="1042" spans="1:122" ht="22.5" customHeight="1">
      <c r="A1042" s="84" t="s">
        <v>660</v>
      </c>
      <c r="B1042" s="84"/>
      <c r="C1042" s="84"/>
      <c r="D1042" s="84"/>
      <c r="E1042" s="84"/>
      <c r="F1042" s="84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84"/>
      <c r="AB1042" s="84"/>
      <c r="AC1042" s="84"/>
      <c r="AD1042" s="84"/>
      <c r="AE1042" s="84"/>
      <c r="AF1042" s="84"/>
      <c r="AG1042" s="84"/>
      <c r="AH1042" s="84"/>
      <c r="AI1042" s="84"/>
      <c r="AJ1042" s="84"/>
      <c r="AK1042" s="84"/>
      <c r="AL1042" s="84"/>
      <c r="AM1042" s="84"/>
      <c r="AN1042" s="84"/>
      <c r="AO1042" s="84"/>
      <c r="AP1042" s="84"/>
      <c r="AQ1042" s="84"/>
      <c r="AR1042" s="84"/>
      <c r="AS1042" s="84"/>
      <c r="AT1042" s="84"/>
      <c r="AU1042" s="84"/>
      <c r="AV1042" s="84"/>
      <c r="AW1042" s="84"/>
      <c r="AX1042" s="84"/>
      <c r="AY1042" s="84"/>
      <c r="AZ1042" s="84"/>
      <c r="BA1042" s="84"/>
      <c r="BB1042" s="84"/>
      <c r="BC1042" s="84"/>
      <c r="BD1042" s="84"/>
      <c r="BE1042" s="84"/>
      <c r="BF1042" s="84"/>
      <c r="BG1042" s="84"/>
      <c r="BH1042" s="84"/>
      <c r="BI1042" s="84"/>
      <c r="BJ1042" s="84"/>
      <c r="BK1042" s="84"/>
      <c r="BL1042" s="84"/>
      <c r="BM1042" s="84"/>
      <c r="BN1042" s="84"/>
      <c r="BO1042" s="84"/>
      <c r="BP1042" s="84"/>
      <c r="BQ1042" s="84"/>
      <c r="BR1042" s="84"/>
      <c r="BS1042" s="84"/>
      <c r="BT1042" s="84"/>
      <c r="BU1042" s="84"/>
      <c r="BV1042" s="84"/>
      <c r="BW1042" s="84"/>
      <c r="BX1042" s="84"/>
      <c r="BY1042" s="84"/>
      <c r="BZ1042" s="84"/>
      <c r="CA1042" s="84"/>
      <c r="CB1042" s="84"/>
      <c r="CC1042" s="84"/>
      <c r="CD1042" s="84"/>
      <c r="CE1042" s="84"/>
      <c r="CF1042" s="84"/>
      <c r="CG1042" s="84"/>
      <c r="CH1042" s="84"/>
      <c r="CI1042" s="84"/>
      <c r="CJ1042" s="84"/>
      <c r="CK1042" s="84"/>
      <c r="CL1042" s="84"/>
      <c r="CM1042" s="84"/>
      <c r="CN1042" s="84"/>
      <c r="CO1042" s="84"/>
      <c r="CP1042" s="84"/>
      <c r="CQ1042" s="84"/>
      <c r="CR1042" s="84"/>
      <c r="CS1042" s="84"/>
      <c r="CT1042" s="84"/>
      <c r="CU1042" s="84"/>
      <c r="CV1042" s="84"/>
      <c r="CW1042" s="84"/>
      <c r="CX1042" s="84"/>
      <c r="CY1042" s="84"/>
      <c r="CZ1042" s="84"/>
      <c r="DA1042" s="84"/>
      <c r="DB1042" s="84"/>
      <c r="DC1042" s="84"/>
      <c r="DD1042" s="84"/>
      <c r="DE1042" s="84"/>
      <c r="DF1042" s="84"/>
      <c r="DG1042" s="84"/>
      <c r="DH1042" s="84"/>
      <c r="DI1042" s="84"/>
      <c r="DJ1042" s="84"/>
      <c r="DK1042" s="84"/>
      <c r="DL1042" s="84"/>
      <c r="DM1042" s="84"/>
      <c r="DN1042" s="84"/>
      <c r="DO1042" s="84"/>
      <c r="DP1042" s="84"/>
      <c r="DQ1042" s="84"/>
      <c r="DR1042" s="85"/>
    </row>
    <row r="1043" spans="1:122" ht="22.5" customHeight="1">
      <c r="A1043" s="51" t="s">
        <v>503</v>
      </c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 t="s">
        <v>462</v>
      </c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 t="s">
        <v>473</v>
      </c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 t="s">
        <v>65</v>
      </c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1"/>
      <c r="BT1043" s="51"/>
      <c r="BU1043" s="51"/>
      <c r="BV1043" s="51"/>
      <c r="BW1043" s="51"/>
      <c r="BX1043" s="51"/>
      <c r="BY1043" s="51"/>
      <c r="BZ1043" s="51"/>
      <c r="CA1043" s="51"/>
      <c r="CB1043" s="51"/>
      <c r="CC1043" s="51"/>
      <c r="CD1043" s="51"/>
      <c r="CE1043" s="51"/>
      <c r="CF1043" s="51"/>
      <c r="CG1043" s="51"/>
      <c r="CH1043" s="51"/>
      <c r="CI1043" s="51"/>
      <c r="CJ1043" s="51"/>
      <c r="CK1043" s="52" t="s">
        <v>35</v>
      </c>
      <c r="CL1043" s="52"/>
      <c r="CM1043" s="52"/>
      <c r="CN1043" s="52"/>
      <c r="CO1043" s="52"/>
      <c r="CP1043" s="52"/>
      <c r="CQ1043" s="52"/>
      <c r="CR1043" s="52"/>
      <c r="CS1043" s="52"/>
      <c r="CT1043" s="52"/>
      <c r="CU1043" s="52"/>
      <c r="CV1043" s="52"/>
      <c r="CW1043" s="52"/>
      <c r="CX1043" s="52"/>
      <c r="CY1043" s="52"/>
      <c r="CZ1043" s="52"/>
      <c r="DA1043" s="52"/>
      <c r="DB1043" s="52"/>
      <c r="DC1043" s="52"/>
      <c r="DD1043" s="52"/>
      <c r="DE1043" s="52"/>
      <c r="DF1043" s="52"/>
      <c r="DG1043" s="52"/>
      <c r="DH1043" s="52"/>
      <c r="DI1043" s="52"/>
      <c r="DJ1043" s="52"/>
      <c r="DK1043" s="52"/>
      <c r="DL1043" s="52"/>
      <c r="DM1043" s="52"/>
      <c r="DN1043" s="52"/>
      <c r="DO1043" s="52"/>
      <c r="DP1043" s="52"/>
      <c r="DQ1043" s="52"/>
      <c r="DR1043" s="53"/>
    </row>
    <row r="1044" spans="1:122" ht="22.5" customHeight="1">
      <c r="A1044" s="63" t="s">
        <v>483</v>
      </c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91" t="s">
        <v>372</v>
      </c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  <c r="AI1044" s="91"/>
      <c r="AJ1044" s="91"/>
      <c r="AK1044" s="91"/>
      <c r="AL1044" s="91"/>
      <c r="AM1044" s="91"/>
      <c r="AN1044" s="91"/>
      <c r="AO1044" s="91"/>
      <c r="AP1044" s="91"/>
      <c r="AQ1044" s="91"/>
      <c r="AR1044" s="91"/>
      <c r="AS1044" s="91"/>
      <c r="AT1044" s="91"/>
      <c r="AU1044" s="91"/>
      <c r="AV1044" s="91"/>
      <c r="AW1044" s="91"/>
      <c r="AX1044" s="91"/>
      <c r="AY1044" s="91"/>
      <c r="AZ1044" s="91"/>
      <c r="BA1044" s="91"/>
      <c r="BB1044" s="91"/>
      <c r="BC1044" s="91"/>
      <c r="BD1044" s="91"/>
      <c r="BE1044" s="91"/>
      <c r="BF1044" s="91"/>
      <c r="BG1044" s="54">
        <v>0</v>
      </c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5" t="s">
        <v>653</v>
      </c>
      <c r="CL1044" s="55"/>
      <c r="CM1044" s="55"/>
      <c r="CN1044" s="55"/>
      <c r="CO1044" s="55"/>
      <c r="CP1044" s="55"/>
      <c r="CQ1044" s="55"/>
      <c r="CR1044" s="55"/>
      <c r="CS1044" s="55"/>
      <c r="CT1044" s="55"/>
      <c r="CU1044" s="55"/>
      <c r="CV1044" s="55"/>
      <c r="CW1044" s="55"/>
      <c r="CX1044" s="55"/>
      <c r="CY1044" s="55"/>
      <c r="CZ1044" s="55"/>
      <c r="DA1044" s="55"/>
      <c r="DB1044" s="55"/>
      <c r="DC1044" s="55"/>
      <c r="DD1044" s="55"/>
      <c r="DE1044" s="55"/>
      <c r="DF1044" s="55"/>
      <c r="DG1044" s="55"/>
      <c r="DH1044" s="55"/>
      <c r="DI1044" s="55"/>
      <c r="DJ1044" s="55"/>
      <c r="DK1044" s="55"/>
      <c r="DL1044" s="55"/>
      <c r="DM1044" s="55"/>
      <c r="DN1044" s="55"/>
      <c r="DO1044" s="55"/>
      <c r="DP1044" s="55"/>
      <c r="DQ1044" s="55"/>
      <c r="DR1044" s="56"/>
    </row>
    <row r="1045" spans="1:122" ht="22.5" customHeight="1">
      <c r="A1045" s="64"/>
      <c r="B1045" s="64"/>
      <c r="C1045" s="64"/>
      <c r="D1045" s="64"/>
      <c r="E1045" s="64"/>
      <c r="F1045" s="64"/>
      <c r="G1045" s="64"/>
      <c r="H1045" s="64"/>
      <c r="I1045" s="64"/>
      <c r="J1045" s="64"/>
      <c r="K1045" s="64"/>
      <c r="L1045" s="91" t="s">
        <v>164</v>
      </c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  <c r="AI1045" s="91"/>
      <c r="AJ1045" s="91"/>
      <c r="AK1045" s="91"/>
      <c r="AL1045" s="91"/>
      <c r="AM1045" s="91"/>
      <c r="AN1045" s="91"/>
      <c r="AO1045" s="91"/>
      <c r="AP1045" s="91"/>
      <c r="AQ1045" s="91"/>
      <c r="AR1045" s="91"/>
      <c r="AS1045" s="91"/>
      <c r="AT1045" s="91"/>
      <c r="AU1045" s="91"/>
      <c r="AV1045" s="91"/>
      <c r="AW1045" s="91"/>
      <c r="AX1045" s="91"/>
      <c r="AY1045" s="91"/>
      <c r="AZ1045" s="91"/>
      <c r="BA1045" s="91"/>
      <c r="BB1045" s="91"/>
      <c r="BC1045" s="91"/>
      <c r="BD1045" s="91"/>
      <c r="BE1045" s="91"/>
      <c r="BF1045" s="91"/>
      <c r="BG1045" s="54">
        <v>0</v>
      </c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  <c r="BV1045" s="54"/>
      <c r="BW1045" s="54"/>
      <c r="BX1045" s="54"/>
      <c r="BY1045" s="54"/>
      <c r="BZ1045" s="54"/>
      <c r="CA1045" s="54"/>
      <c r="CB1045" s="54"/>
      <c r="CC1045" s="54"/>
      <c r="CD1045" s="54"/>
      <c r="CE1045" s="54"/>
      <c r="CF1045" s="54"/>
      <c r="CG1045" s="54"/>
      <c r="CH1045" s="54"/>
      <c r="CI1045" s="54"/>
      <c r="CJ1045" s="54"/>
      <c r="CK1045" s="55" t="s">
        <v>656</v>
      </c>
      <c r="CL1045" s="55"/>
      <c r="CM1045" s="55"/>
      <c r="CN1045" s="55"/>
      <c r="CO1045" s="55"/>
      <c r="CP1045" s="55"/>
      <c r="CQ1045" s="55"/>
      <c r="CR1045" s="55"/>
      <c r="CS1045" s="55"/>
      <c r="CT1045" s="55"/>
      <c r="CU1045" s="55"/>
      <c r="CV1045" s="55"/>
      <c r="CW1045" s="55"/>
      <c r="CX1045" s="55"/>
      <c r="CY1045" s="55"/>
      <c r="CZ1045" s="55"/>
      <c r="DA1045" s="55"/>
      <c r="DB1045" s="55"/>
      <c r="DC1045" s="55"/>
      <c r="DD1045" s="55"/>
      <c r="DE1045" s="55"/>
      <c r="DF1045" s="55"/>
      <c r="DG1045" s="55"/>
      <c r="DH1045" s="55"/>
      <c r="DI1045" s="55"/>
      <c r="DJ1045" s="55"/>
      <c r="DK1045" s="55"/>
      <c r="DL1045" s="55"/>
      <c r="DM1045" s="55"/>
      <c r="DN1045" s="55"/>
      <c r="DO1045" s="55"/>
      <c r="DP1045" s="55"/>
      <c r="DQ1045" s="55"/>
      <c r="DR1045" s="56"/>
    </row>
    <row r="1046" spans="1:122" ht="22.5" customHeight="1">
      <c r="A1046" s="64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91" t="s">
        <v>152</v>
      </c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  <c r="AF1046" s="91"/>
      <c r="AG1046" s="91"/>
      <c r="AH1046" s="91"/>
      <c r="AI1046" s="91"/>
      <c r="AJ1046" s="91"/>
      <c r="AK1046" s="91"/>
      <c r="AL1046" s="91"/>
      <c r="AM1046" s="91"/>
      <c r="AN1046" s="91"/>
      <c r="AO1046" s="91"/>
      <c r="AP1046" s="91"/>
      <c r="AQ1046" s="91"/>
      <c r="AR1046" s="91"/>
      <c r="AS1046" s="91"/>
      <c r="AT1046" s="91"/>
      <c r="AU1046" s="91"/>
      <c r="AV1046" s="91"/>
      <c r="AW1046" s="91"/>
      <c r="AX1046" s="91"/>
      <c r="AY1046" s="91"/>
      <c r="AZ1046" s="91"/>
      <c r="BA1046" s="91"/>
      <c r="BB1046" s="91"/>
      <c r="BC1046" s="91"/>
      <c r="BD1046" s="91"/>
      <c r="BE1046" s="91"/>
      <c r="BF1046" s="91"/>
      <c r="BG1046" s="54">
        <v>0</v>
      </c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  <c r="BV1046" s="54"/>
      <c r="BW1046" s="54"/>
      <c r="BX1046" s="54"/>
      <c r="BY1046" s="54"/>
      <c r="BZ1046" s="54"/>
      <c r="CA1046" s="54"/>
      <c r="CB1046" s="54"/>
      <c r="CC1046" s="54"/>
      <c r="CD1046" s="54"/>
      <c r="CE1046" s="54"/>
      <c r="CF1046" s="54"/>
      <c r="CG1046" s="54"/>
      <c r="CH1046" s="54"/>
      <c r="CI1046" s="54"/>
      <c r="CJ1046" s="54"/>
      <c r="CK1046" s="55" t="s">
        <v>177</v>
      </c>
      <c r="CL1046" s="55"/>
      <c r="CM1046" s="55"/>
      <c r="CN1046" s="55"/>
      <c r="CO1046" s="55"/>
      <c r="CP1046" s="55"/>
      <c r="CQ1046" s="55"/>
      <c r="CR1046" s="55"/>
      <c r="CS1046" s="55"/>
      <c r="CT1046" s="55"/>
      <c r="CU1046" s="55"/>
      <c r="CV1046" s="55"/>
      <c r="CW1046" s="55"/>
      <c r="CX1046" s="55"/>
      <c r="CY1046" s="55"/>
      <c r="CZ1046" s="55"/>
      <c r="DA1046" s="55"/>
      <c r="DB1046" s="55"/>
      <c r="DC1046" s="55"/>
      <c r="DD1046" s="55"/>
      <c r="DE1046" s="55"/>
      <c r="DF1046" s="55"/>
      <c r="DG1046" s="55"/>
      <c r="DH1046" s="55"/>
      <c r="DI1046" s="55"/>
      <c r="DJ1046" s="55"/>
      <c r="DK1046" s="55"/>
      <c r="DL1046" s="55"/>
      <c r="DM1046" s="55"/>
      <c r="DN1046" s="55"/>
      <c r="DO1046" s="55"/>
      <c r="DP1046" s="55"/>
      <c r="DQ1046" s="55"/>
      <c r="DR1046" s="56"/>
    </row>
    <row r="1047" spans="1:122" ht="22.5" customHeight="1">
      <c r="A1047" s="64"/>
      <c r="B1047" s="64"/>
      <c r="C1047" s="64"/>
      <c r="D1047" s="64"/>
      <c r="E1047" s="64"/>
      <c r="F1047" s="64"/>
      <c r="G1047" s="64"/>
      <c r="H1047" s="64"/>
      <c r="I1047" s="64"/>
      <c r="J1047" s="64"/>
      <c r="K1047" s="64"/>
      <c r="L1047" s="91" t="s">
        <v>146</v>
      </c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  <c r="AF1047" s="91"/>
      <c r="AG1047" s="91"/>
      <c r="AH1047" s="91"/>
      <c r="AI1047" s="91"/>
      <c r="AJ1047" s="91"/>
      <c r="AK1047" s="91"/>
      <c r="AL1047" s="91"/>
      <c r="AM1047" s="91"/>
      <c r="AN1047" s="91"/>
      <c r="AO1047" s="91"/>
      <c r="AP1047" s="91"/>
      <c r="AQ1047" s="91"/>
      <c r="AR1047" s="91"/>
      <c r="AS1047" s="91"/>
      <c r="AT1047" s="91"/>
      <c r="AU1047" s="91"/>
      <c r="AV1047" s="91"/>
      <c r="AW1047" s="91"/>
      <c r="AX1047" s="91"/>
      <c r="AY1047" s="91"/>
      <c r="AZ1047" s="91"/>
      <c r="BA1047" s="91"/>
      <c r="BB1047" s="91"/>
      <c r="BC1047" s="91"/>
      <c r="BD1047" s="91"/>
      <c r="BE1047" s="91"/>
      <c r="BF1047" s="91"/>
      <c r="BG1047" s="54">
        <v>0</v>
      </c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  <c r="BV1047" s="54"/>
      <c r="BW1047" s="54"/>
      <c r="BX1047" s="54"/>
      <c r="BY1047" s="54"/>
      <c r="BZ1047" s="54"/>
      <c r="CA1047" s="54"/>
      <c r="CB1047" s="54"/>
      <c r="CC1047" s="54"/>
      <c r="CD1047" s="54"/>
      <c r="CE1047" s="54"/>
      <c r="CF1047" s="54"/>
      <c r="CG1047" s="54"/>
      <c r="CH1047" s="54"/>
      <c r="CI1047" s="54"/>
      <c r="CJ1047" s="54"/>
      <c r="CK1047" s="55" t="s">
        <v>664</v>
      </c>
      <c r="CL1047" s="55"/>
      <c r="CM1047" s="55"/>
      <c r="CN1047" s="55"/>
      <c r="CO1047" s="55"/>
      <c r="CP1047" s="55"/>
      <c r="CQ1047" s="55"/>
      <c r="CR1047" s="55"/>
      <c r="CS1047" s="55"/>
      <c r="CT1047" s="55"/>
      <c r="CU1047" s="55"/>
      <c r="CV1047" s="55"/>
      <c r="CW1047" s="55"/>
      <c r="CX1047" s="55"/>
      <c r="CY1047" s="55"/>
      <c r="CZ1047" s="55"/>
      <c r="DA1047" s="55"/>
      <c r="DB1047" s="55"/>
      <c r="DC1047" s="55"/>
      <c r="DD1047" s="55"/>
      <c r="DE1047" s="55"/>
      <c r="DF1047" s="55"/>
      <c r="DG1047" s="55"/>
      <c r="DH1047" s="55"/>
      <c r="DI1047" s="55"/>
      <c r="DJ1047" s="55"/>
      <c r="DK1047" s="55"/>
      <c r="DL1047" s="55"/>
      <c r="DM1047" s="55"/>
      <c r="DN1047" s="55"/>
      <c r="DO1047" s="55"/>
      <c r="DP1047" s="55"/>
      <c r="DQ1047" s="55"/>
      <c r="DR1047" s="56"/>
    </row>
    <row r="1048" spans="1:122" ht="22.5" customHeight="1">
      <c r="A1048" s="63" t="s">
        <v>475</v>
      </c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91" t="s">
        <v>157</v>
      </c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  <c r="AI1048" s="91"/>
      <c r="AJ1048" s="91"/>
      <c r="AK1048" s="91"/>
      <c r="AL1048" s="91"/>
      <c r="AM1048" s="91"/>
      <c r="AN1048" s="91"/>
      <c r="AO1048" s="91"/>
      <c r="AP1048" s="91"/>
      <c r="AQ1048" s="91"/>
      <c r="AR1048" s="91"/>
      <c r="AS1048" s="91"/>
      <c r="AT1048" s="91"/>
      <c r="AU1048" s="91"/>
      <c r="AV1048" s="91"/>
      <c r="AW1048" s="91"/>
      <c r="AX1048" s="91"/>
      <c r="AY1048" s="91"/>
      <c r="AZ1048" s="91"/>
      <c r="BA1048" s="91"/>
      <c r="BB1048" s="91"/>
      <c r="BC1048" s="91"/>
      <c r="BD1048" s="91"/>
      <c r="BE1048" s="91"/>
      <c r="BF1048" s="91"/>
      <c r="BG1048" s="54">
        <v>10849280</v>
      </c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  <c r="BV1048" s="54"/>
      <c r="BW1048" s="54"/>
      <c r="BX1048" s="54"/>
      <c r="BY1048" s="54"/>
      <c r="BZ1048" s="54"/>
      <c r="CA1048" s="54"/>
      <c r="CB1048" s="54"/>
      <c r="CC1048" s="54"/>
      <c r="CD1048" s="54"/>
      <c r="CE1048" s="54"/>
      <c r="CF1048" s="54"/>
      <c r="CG1048" s="54"/>
      <c r="CH1048" s="54"/>
      <c r="CI1048" s="54"/>
      <c r="CJ1048" s="54"/>
      <c r="CK1048" s="55" t="s">
        <v>667</v>
      </c>
      <c r="CL1048" s="55"/>
      <c r="CM1048" s="55"/>
      <c r="CN1048" s="55"/>
      <c r="CO1048" s="55"/>
      <c r="CP1048" s="55"/>
      <c r="CQ1048" s="55"/>
      <c r="CR1048" s="55"/>
      <c r="CS1048" s="55"/>
      <c r="CT1048" s="55"/>
      <c r="CU1048" s="55"/>
      <c r="CV1048" s="55"/>
      <c r="CW1048" s="55"/>
      <c r="CX1048" s="55"/>
      <c r="CY1048" s="55"/>
      <c r="CZ1048" s="55"/>
      <c r="DA1048" s="55"/>
      <c r="DB1048" s="55"/>
      <c r="DC1048" s="55"/>
      <c r="DD1048" s="55"/>
      <c r="DE1048" s="55"/>
      <c r="DF1048" s="55"/>
      <c r="DG1048" s="55"/>
      <c r="DH1048" s="55"/>
      <c r="DI1048" s="55"/>
      <c r="DJ1048" s="55"/>
      <c r="DK1048" s="55"/>
      <c r="DL1048" s="55"/>
      <c r="DM1048" s="55"/>
      <c r="DN1048" s="55"/>
      <c r="DO1048" s="55"/>
      <c r="DP1048" s="55"/>
      <c r="DQ1048" s="55"/>
      <c r="DR1048" s="56"/>
    </row>
    <row r="1049" spans="1:122" ht="22.5" customHeight="1">
      <c r="A1049" s="64"/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91" t="s">
        <v>365</v>
      </c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  <c r="AF1049" s="91"/>
      <c r="AG1049" s="91"/>
      <c r="AH1049" s="91"/>
      <c r="AI1049" s="91"/>
      <c r="AJ1049" s="91"/>
      <c r="AK1049" s="91"/>
      <c r="AL1049" s="91"/>
      <c r="AM1049" s="91"/>
      <c r="AN1049" s="91"/>
      <c r="AO1049" s="91"/>
      <c r="AP1049" s="91"/>
      <c r="AQ1049" s="91"/>
      <c r="AR1049" s="91"/>
      <c r="AS1049" s="91"/>
      <c r="AT1049" s="91"/>
      <c r="AU1049" s="91"/>
      <c r="AV1049" s="91"/>
      <c r="AW1049" s="91"/>
      <c r="AX1049" s="91"/>
      <c r="AY1049" s="91"/>
      <c r="AZ1049" s="91"/>
      <c r="BA1049" s="91"/>
      <c r="BB1049" s="91"/>
      <c r="BC1049" s="91"/>
      <c r="BD1049" s="91"/>
      <c r="BE1049" s="91"/>
      <c r="BF1049" s="91"/>
      <c r="BG1049" s="54">
        <v>0</v>
      </c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  <c r="BV1049" s="54"/>
      <c r="BW1049" s="54"/>
      <c r="BX1049" s="54"/>
      <c r="BY1049" s="54"/>
      <c r="BZ1049" s="54"/>
      <c r="CA1049" s="54"/>
      <c r="CB1049" s="54"/>
      <c r="CC1049" s="54"/>
      <c r="CD1049" s="54"/>
      <c r="CE1049" s="54"/>
      <c r="CF1049" s="54"/>
      <c r="CG1049" s="54"/>
      <c r="CH1049" s="54"/>
      <c r="CI1049" s="54"/>
      <c r="CJ1049" s="54"/>
      <c r="CK1049" s="55" t="s">
        <v>515</v>
      </c>
      <c r="CL1049" s="55"/>
      <c r="CM1049" s="55"/>
      <c r="CN1049" s="55"/>
      <c r="CO1049" s="55"/>
      <c r="CP1049" s="55"/>
      <c r="CQ1049" s="55"/>
      <c r="CR1049" s="55"/>
      <c r="CS1049" s="55"/>
      <c r="CT1049" s="55"/>
      <c r="CU1049" s="55"/>
      <c r="CV1049" s="55"/>
      <c r="CW1049" s="55"/>
      <c r="CX1049" s="55"/>
      <c r="CY1049" s="55"/>
      <c r="CZ1049" s="55"/>
      <c r="DA1049" s="55"/>
      <c r="DB1049" s="55"/>
      <c r="DC1049" s="55"/>
      <c r="DD1049" s="55"/>
      <c r="DE1049" s="55"/>
      <c r="DF1049" s="55"/>
      <c r="DG1049" s="55"/>
      <c r="DH1049" s="55"/>
      <c r="DI1049" s="55"/>
      <c r="DJ1049" s="55"/>
      <c r="DK1049" s="55"/>
      <c r="DL1049" s="55"/>
      <c r="DM1049" s="55"/>
      <c r="DN1049" s="55"/>
      <c r="DO1049" s="55"/>
      <c r="DP1049" s="55"/>
      <c r="DQ1049" s="55"/>
      <c r="DR1049" s="56"/>
    </row>
    <row r="1050" spans="1:122" ht="22.5" customHeight="1">
      <c r="A1050" s="64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91" t="s">
        <v>374</v>
      </c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  <c r="AF1050" s="91"/>
      <c r="AG1050" s="91"/>
      <c r="AH1050" s="91"/>
      <c r="AI1050" s="91"/>
      <c r="AJ1050" s="91"/>
      <c r="AK1050" s="91"/>
      <c r="AL1050" s="91"/>
      <c r="AM1050" s="91"/>
      <c r="AN1050" s="91"/>
      <c r="AO1050" s="91"/>
      <c r="AP1050" s="91"/>
      <c r="AQ1050" s="91"/>
      <c r="AR1050" s="91"/>
      <c r="AS1050" s="91"/>
      <c r="AT1050" s="91"/>
      <c r="AU1050" s="91"/>
      <c r="AV1050" s="91"/>
      <c r="AW1050" s="91"/>
      <c r="AX1050" s="91"/>
      <c r="AY1050" s="91"/>
      <c r="AZ1050" s="91"/>
      <c r="BA1050" s="91"/>
      <c r="BB1050" s="91"/>
      <c r="BC1050" s="91"/>
      <c r="BD1050" s="91"/>
      <c r="BE1050" s="91"/>
      <c r="BF1050" s="91"/>
      <c r="BG1050" s="54">
        <v>0</v>
      </c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  <c r="BV1050" s="54"/>
      <c r="BW1050" s="54"/>
      <c r="BX1050" s="54"/>
      <c r="BY1050" s="54"/>
      <c r="BZ1050" s="54"/>
      <c r="CA1050" s="54"/>
      <c r="CB1050" s="54"/>
      <c r="CC1050" s="54"/>
      <c r="CD1050" s="54"/>
      <c r="CE1050" s="54"/>
      <c r="CF1050" s="54"/>
      <c r="CG1050" s="54"/>
      <c r="CH1050" s="54"/>
      <c r="CI1050" s="54"/>
      <c r="CJ1050" s="54"/>
      <c r="CK1050" s="55" t="s">
        <v>520</v>
      </c>
      <c r="CL1050" s="55"/>
      <c r="CM1050" s="55"/>
      <c r="CN1050" s="55"/>
      <c r="CO1050" s="55"/>
      <c r="CP1050" s="55"/>
      <c r="CQ1050" s="55"/>
      <c r="CR1050" s="55"/>
      <c r="CS1050" s="55"/>
      <c r="CT1050" s="55"/>
      <c r="CU1050" s="55"/>
      <c r="CV1050" s="55"/>
      <c r="CW1050" s="55"/>
      <c r="CX1050" s="55"/>
      <c r="CY1050" s="55"/>
      <c r="CZ1050" s="55"/>
      <c r="DA1050" s="55"/>
      <c r="DB1050" s="55"/>
      <c r="DC1050" s="55"/>
      <c r="DD1050" s="55"/>
      <c r="DE1050" s="55"/>
      <c r="DF1050" s="55"/>
      <c r="DG1050" s="55"/>
      <c r="DH1050" s="55"/>
      <c r="DI1050" s="55"/>
      <c r="DJ1050" s="55"/>
      <c r="DK1050" s="55"/>
      <c r="DL1050" s="55"/>
      <c r="DM1050" s="55"/>
      <c r="DN1050" s="55"/>
      <c r="DO1050" s="55"/>
      <c r="DP1050" s="55"/>
      <c r="DQ1050" s="55"/>
      <c r="DR1050" s="56"/>
    </row>
    <row r="1051" spans="1:122" ht="22.5" customHeight="1">
      <c r="A1051" s="64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91" t="s">
        <v>368</v>
      </c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  <c r="AF1051" s="91"/>
      <c r="AG1051" s="91"/>
      <c r="AH1051" s="91"/>
      <c r="AI1051" s="91"/>
      <c r="AJ1051" s="91"/>
      <c r="AK1051" s="91"/>
      <c r="AL1051" s="91"/>
      <c r="AM1051" s="91"/>
      <c r="AN1051" s="91"/>
      <c r="AO1051" s="91"/>
      <c r="AP1051" s="91"/>
      <c r="AQ1051" s="91"/>
      <c r="AR1051" s="91"/>
      <c r="AS1051" s="91"/>
      <c r="AT1051" s="91"/>
      <c r="AU1051" s="91"/>
      <c r="AV1051" s="91"/>
      <c r="AW1051" s="91"/>
      <c r="AX1051" s="91"/>
      <c r="AY1051" s="91"/>
      <c r="AZ1051" s="91"/>
      <c r="BA1051" s="91"/>
      <c r="BB1051" s="91"/>
      <c r="BC1051" s="91"/>
      <c r="BD1051" s="91"/>
      <c r="BE1051" s="91"/>
      <c r="BF1051" s="91"/>
      <c r="BG1051" s="54">
        <v>0</v>
      </c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5" t="s">
        <v>666</v>
      </c>
      <c r="CL1051" s="55"/>
      <c r="CM1051" s="55"/>
      <c r="CN1051" s="55"/>
      <c r="CO1051" s="55"/>
      <c r="CP1051" s="55"/>
      <c r="CQ1051" s="55"/>
      <c r="CR1051" s="55"/>
      <c r="CS1051" s="55"/>
      <c r="CT1051" s="55"/>
      <c r="CU1051" s="55"/>
      <c r="CV1051" s="55"/>
      <c r="CW1051" s="55"/>
      <c r="CX1051" s="55"/>
      <c r="CY1051" s="55"/>
      <c r="CZ1051" s="55"/>
      <c r="DA1051" s="55"/>
      <c r="DB1051" s="55"/>
      <c r="DC1051" s="55"/>
      <c r="DD1051" s="55"/>
      <c r="DE1051" s="55"/>
      <c r="DF1051" s="55"/>
      <c r="DG1051" s="55"/>
      <c r="DH1051" s="55"/>
      <c r="DI1051" s="55"/>
      <c r="DJ1051" s="55"/>
      <c r="DK1051" s="55"/>
      <c r="DL1051" s="55"/>
      <c r="DM1051" s="55"/>
      <c r="DN1051" s="55"/>
      <c r="DO1051" s="55"/>
      <c r="DP1051" s="55"/>
      <c r="DQ1051" s="55"/>
      <c r="DR1051" s="56"/>
    </row>
    <row r="1052" spans="1:122" ht="22.5" customHeight="1">
      <c r="A1052" s="64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91" t="s">
        <v>363</v>
      </c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  <c r="AF1052" s="91"/>
      <c r="AG1052" s="91"/>
      <c r="AH1052" s="91"/>
      <c r="AI1052" s="91"/>
      <c r="AJ1052" s="91"/>
      <c r="AK1052" s="91"/>
      <c r="AL1052" s="91"/>
      <c r="AM1052" s="91"/>
      <c r="AN1052" s="91"/>
      <c r="AO1052" s="91"/>
      <c r="AP1052" s="91"/>
      <c r="AQ1052" s="91"/>
      <c r="AR1052" s="91"/>
      <c r="AS1052" s="91"/>
      <c r="AT1052" s="91"/>
      <c r="AU1052" s="91"/>
      <c r="AV1052" s="91"/>
      <c r="AW1052" s="91"/>
      <c r="AX1052" s="91"/>
      <c r="AY1052" s="91"/>
      <c r="AZ1052" s="91"/>
      <c r="BA1052" s="91"/>
      <c r="BB1052" s="91"/>
      <c r="BC1052" s="91"/>
      <c r="BD1052" s="91"/>
      <c r="BE1052" s="91"/>
      <c r="BF1052" s="91"/>
      <c r="BG1052" s="54">
        <v>0</v>
      </c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  <c r="BV1052" s="54"/>
      <c r="BW1052" s="54"/>
      <c r="BX1052" s="54"/>
      <c r="BY1052" s="54"/>
      <c r="BZ1052" s="54"/>
      <c r="CA1052" s="54"/>
      <c r="CB1052" s="54"/>
      <c r="CC1052" s="54"/>
      <c r="CD1052" s="54"/>
      <c r="CE1052" s="54"/>
      <c r="CF1052" s="54"/>
      <c r="CG1052" s="54"/>
      <c r="CH1052" s="54"/>
      <c r="CI1052" s="54"/>
      <c r="CJ1052" s="54"/>
      <c r="CK1052" s="55" t="s">
        <v>665</v>
      </c>
      <c r="CL1052" s="55"/>
      <c r="CM1052" s="55"/>
      <c r="CN1052" s="55"/>
      <c r="CO1052" s="55"/>
      <c r="CP1052" s="55"/>
      <c r="CQ1052" s="55"/>
      <c r="CR1052" s="55"/>
      <c r="CS1052" s="55"/>
      <c r="CT1052" s="55"/>
      <c r="CU1052" s="55"/>
      <c r="CV1052" s="55"/>
      <c r="CW1052" s="55"/>
      <c r="CX1052" s="55"/>
      <c r="CY1052" s="55"/>
      <c r="CZ1052" s="55"/>
      <c r="DA1052" s="55"/>
      <c r="DB1052" s="55"/>
      <c r="DC1052" s="55"/>
      <c r="DD1052" s="55"/>
      <c r="DE1052" s="55"/>
      <c r="DF1052" s="55"/>
      <c r="DG1052" s="55"/>
      <c r="DH1052" s="55"/>
      <c r="DI1052" s="55"/>
      <c r="DJ1052" s="55"/>
      <c r="DK1052" s="55"/>
      <c r="DL1052" s="55"/>
      <c r="DM1052" s="55"/>
      <c r="DN1052" s="55"/>
      <c r="DO1052" s="55"/>
      <c r="DP1052" s="55"/>
      <c r="DQ1052" s="55"/>
      <c r="DR1052" s="56"/>
    </row>
    <row r="1053" spans="1:122" ht="22.5" customHeight="1">
      <c r="A1053" s="64"/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91" t="s">
        <v>146</v>
      </c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  <c r="AF1053" s="91"/>
      <c r="AG1053" s="91"/>
      <c r="AH1053" s="91"/>
      <c r="AI1053" s="91"/>
      <c r="AJ1053" s="91"/>
      <c r="AK1053" s="91"/>
      <c r="AL1053" s="91"/>
      <c r="AM1053" s="91"/>
      <c r="AN1053" s="91"/>
      <c r="AO1053" s="91"/>
      <c r="AP1053" s="91"/>
      <c r="AQ1053" s="91"/>
      <c r="AR1053" s="91"/>
      <c r="AS1053" s="91"/>
      <c r="AT1053" s="91"/>
      <c r="AU1053" s="91"/>
      <c r="AV1053" s="91"/>
      <c r="AW1053" s="91"/>
      <c r="AX1053" s="91"/>
      <c r="AY1053" s="91"/>
      <c r="AZ1053" s="91"/>
      <c r="BA1053" s="91"/>
      <c r="BB1053" s="91"/>
      <c r="BC1053" s="91"/>
      <c r="BD1053" s="91"/>
      <c r="BE1053" s="91"/>
      <c r="BF1053" s="91"/>
      <c r="BG1053" s="54">
        <v>0</v>
      </c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  <c r="BV1053" s="54"/>
      <c r="BW1053" s="54"/>
      <c r="BX1053" s="54"/>
      <c r="BY1053" s="54"/>
      <c r="BZ1053" s="54"/>
      <c r="CA1053" s="54"/>
      <c r="CB1053" s="54"/>
      <c r="CC1053" s="54"/>
      <c r="CD1053" s="54"/>
      <c r="CE1053" s="54"/>
      <c r="CF1053" s="54"/>
      <c r="CG1053" s="54"/>
      <c r="CH1053" s="54"/>
      <c r="CI1053" s="54"/>
      <c r="CJ1053" s="54"/>
      <c r="CK1053" s="55" t="s">
        <v>668</v>
      </c>
      <c r="CL1053" s="55"/>
      <c r="CM1053" s="55"/>
      <c r="CN1053" s="55"/>
      <c r="CO1053" s="55"/>
      <c r="CP1053" s="55"/>
      <c r="CQ1053" s="55"/>
      <c r="CR1053" s="55"/>
      <c r="CS1053" s="55"/>
      <c r="CT1053" s="55"/>
      <c r="CU1053" s="55"/>
      <c r="CV1053" s="55"/>
      <c r="CW1053" s="55"/>
      <c r="CX1053" s="55"/>
      <c r="CY1053" s="55"/>
      <c r="CZ1053" s="55"/>
      <c r="DA1053" s="55"/>
      <c r="DB1053" s="55"/>
      <c r="DC1053" s="55"/>
      <c r="DD1053" s="55"/>
      <c r="DE1053" s="55"/>
      <c r="DF1053" s="55"/>
      <c r="DG1053" s="55"/>
      <c r="DH1053" s="55"/>
      <c r="DI1053" s="55"/>
      <c r="DJ1053" s="55"/>
      <c r="DK1053" s="55"/>
      <c r="DL1053" s="55"/>
      <c r="DM1053" s="55"/>
      <c r="DN1053" s="55"/>
      <c r="DO1053" s="55"/>
      <c r="DP1053" s="55"/>
      <c r="DQ1053" s="55"/>
      <c r="DR1053" s="56"/>
    </row>
    <row r="1054" spans="1:122" ht="22.5" customHeight="1">
      <c r="A1054" s="64"/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91" t="s">
        <v>194</v>
      </c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  <c r="AF1054" s="91"/>
      <c r="AG1054" s="91"/>
      <c r="AH1054" s="91"/>
      <c r="AI1054" s="91"/>
      <c r="AJ1054" s="91"/>
      <c r="AK1054" s="91"/>
      <c r="AL1054" s="91"/>
      <c r="AM1054" s="91"/>
      <c r="AN1054" s="91"/>
      <c r="AO1054" s="91"/>
      <c r="AP1054" s="91"/>
      <c r="AQ1054" s="91"/>
      <c r="AR1054" s="91"/>
      <c r="AS1054" s="91"/>
      <c r="AT1054" s="91"/>
      <c r="AU1054" s="91"/>
      <c r="AV1054" s="91"/>
      <c r="AW1054" s="91"/>
      <c r="AX1054" s="91"/>
      <c r="AY1054" s="91"/>
      <c r="AZ1054" s="91"/>
      <c r="BA1054" s="91"/>
      <c r="BB1054" s="91"/>
      <c r="BC1054" s="91"/>
      <c r="BD1054" s="91"/>
      <c r="BE1054" s="91"/>
      <c r="BF1054" s="91"/>
      <c r="BG1054" s="54">
        <v>0</v>
      </c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  <c r="BV1054" s="54"/>
      <c r="BW1054" s="54"/>
      <c r="BX1054" s="54"/>
      <c r="BY1054" s="54"/>
      <c r="BZ1054" s="54"/>
      <c r="CA1054" s="54"/>
      <c r="CB1054" s="54"/>
      <c r="CC1054" s="54"/>
      <c r="CD1054" s="54"/>
      <c r="CE1054" s="54"/>
      <c r="CF1054" s="54"/>
      <c r="CG1054" s="54"/>
      <c r="CH1054" s="54"/>
      <c r="CI1054" s="54"/>
      <c r="CJ1054" s="54"/>
      <c r="CK1054" s="55" t="s">
        <v>661</v>
      </c>
      <c r="CL1054" s="55"/>
      <c r="CM1054" s="55"/>
      <c r="CN1054" s="55"/>
      <c r="CO1054" s="55"/>
      <c r="CP1054" s="55"/>
      <c r="CQ1054" s="55"/>
      <c r="CR1054" s="55"/>
      <c r="CS1054" s="55"/>
      <c r="CT1054" s="55"/>
      <c r="CU1054" s="55"/>
      <c r="CV1054" s="55"/>
      <c r="CW1054" s="55"/>
      <c r="CX1054" s="55"/>
      <c r="CY1054" s="55"/>
      <c r="CZ1054" s="55"/>
      <c r="DA1054" s="55"/>
      <c r="DB1054" s="55"/>
      <c r="DC1054" s="55"/>
      <c r="DD1054" s="55"/>
      <c r="DE1054" s="55"/>
      <c r="DF1054" s="55"/>
      <c r="DG1054" s="55"/>
      <c r="DH1054" s="55"/>
      <c r="DI1054" s="55"/>
      <c r="DJ1054" s="55"/>
      <c r="DK1054" s="55"/>
      <c r="DL1054" s="55"/>
      <c r="DM1054" s="55"/>
      <c r="DN1054" s="55"/>
      <c r="DO1054" s="55"/>
      <c r="DP1054" s="55"/>
      <c r="DQ1054" s="55"/>
      <c r="DR1054" s="56"/>
    </row>
    <row r="1055" spans="1:122" ht="22.5" customHeight="1">
      <c r="A1055" s="64"/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91" t="s">
        <v>149</v>
      </c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  <c r="AF1055" s="91"/>
      <c r="AG1055" s="91"/>
      <c r="AH1055" s="91"/>
      <c r="AI1055" s="91"/>
      <c r="AJ1055" s="91"/>
      <c r="AK1055" s="91"/>
      <c r="AL1055" s="91"/>
      <c r="AM1055" s="91"/>
      <c r="AN1055" s="91"/>
      <c r="AO1055" s="91"/>
      <c r="AP1055" s="91"/>
      <c r="AQ1055" s="91"/>
      <c r="AR1055" s="91"/>
      <c r="AS1055" s="91"/>
      <c r="AT1055" s="91"/>
      <c r="AU1055" s="91"/>
      <c r="AV1055" s="91"/>
      <c r="AW1055" s="91"/>
      <c r="AX1055" s="91"/>
      <c r="AY1055" s="91"/>
      <c r="AZ1055" s="91"/>
      <c r="BA1055" s="91"/>
      <c r="BB1055" s="91"/>
      <c r="BC1055" s="91"/>
      <c r="BD1055" s="91"/>
      <c r="BE1055" s="91"/>
      <c r="BF1055" s="91"/>
      <c r="BG1055" s="54">
        <v>0</v>
      </c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  <c r="BV1055" s="54"/>
      <c r="BW1055" s="54"/>
      <c r="BX1055" s="54"/>
      <c r="BY1055" s="54"/>
      <c r="BZ1055" s="54"/>
      <c r="CA1055" s="54"/>
      <c r="CB1055" s="54"/>
      <c r="CC1055" s="54"/>
      <c r="CD1055" s="54"/>
      <c r="CE1055" s="54"/>
      <c r="CF1055" s="54"/>
      <c r="CG1055" s="54"/>
      <c r="CH1055" s="54"/>
      <c r="CI1055" s="54"/>
      <c r="CJ1055" s="54"/>
      <c r="CK1055" s="55" t="s">
        <v>362</v>
      </c>
      <c r="CL1055" s="55"/>
      <c r="CM1055" s="55"/>
      <c r="CN1055" s="55"/>
      <c r="CO1055" s="55"/>
      <c r="CP1055" s="55"/>
      <c r="CQ1055" s="55"/>
      <c r="CR1055" s="55"/>
      <c r="CS1055" s="55"/>
      <c r="CT1055" s="55"/>
      <c r="CU1055" s="55"/>
      <c r="CV1055" s="55"/>
      <c r="CW1055" s="55"/>
      <c r="CX1055" s="55"/>
      <c r="CY1055" s="55"/>
      <c r="CZ1055" s="55"/>
      <c r="DA1055" s="55"/>
      <c r="DB1055" s="55"/>
      <c r="DC1055" s="55"/>
      <c r="DD1055" s="55"/>
      <c r="DE1055" s="55"/>
      <c r="DF1055" s="55"/>
      <c r="DG1055" s="55"/>
      <c r="DH1055" s="55"/>
      <c r="DI1055" s="55"/>
      <c r="DJ1055" s="55"/>
      <c r="DK1055" s="55"/>
      <c r="DL1055" s="55"/>
      <c r="DM1055" s="55"/>
      <c r="DN1055" s="55"/>
      <c r="DO1055" s="55"/>
      <c r="DP1055" s="55"/>
      <c r="DQ1055" s="55"/>
      <c r="DR1055" s="56"/>
    </row>
    <row r="1056" spans="1:122" ht="22.5" customHeight="1">
      <c r="A1056" s="51" t="s">
        <v>50</v>
      </c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  <c r="BE1056" s="51"/>
      <c r="BF1056" s="51"/>
      <c r="BG1056" s="65">
        <v>10849280</v>
      </c>
      <c r="BH1056" s="65"/>
      <c r="BI1056" s="65"/>
      <c r="BJ1056" s="65"/>
      <c r="BK1056" s="65"/>
      <c r="BL1056" s="65"/>
      <c r="BM1056" s="65"/>
      <c r="BN1056" s="65"/>
      <c r="BO1056" s="65"/>
      <c r="BP1056" s="65"/>
      <c r="BQ1056" s="65"/>
      <c r="BR1056" s="65"/>
      <c r="BS1056" s="65"/>
      <c r="BT1056" s="65"/>
      <c r="BU1056" s="65"/>
      <c r="BV1056" s="65"/>
      <c r="BW1056" s="65"/>
      <c r="BX1056" s="65"/>
      <c r="BY1056" s="65"/>
      <c r="BZ1056" s="65"/>
      <c r="CA1056" s="65"/>
      <c r="CB1056" s="65"/>
      <c r="CC1056" s="65"/>
      <c r="CD1056" s="65"/>
      <c r="CE1056" s="65"/>
      <c r="CF1056" s="65"/>
      <c r="CG1056" s="65"/>
      <c r="CH1056" s="65"/>
      <c r="CI1056" s="65"/>
      <c r="CJ1056" s="65"/>
      <c r="CK1056" s="52"/>
      <c r="CL1056" s="52"/>
      <c r="CM1056" s="52"/>
      <c r="CN1056" s="52"/>
      <c r="CO1056" s="52"/>
      <c r="CP1056" s="52"/>
      <c r="CQ1056" s="52"/>
      <c r="CR1056" s="52"/>
      <c r="CS1056" s="52"/>
      <c r="CT1056" s="52"/>
      <c r="CU1056" s="52"/>
      <c r="CV1056" s="52"/>
      <c r="CW1056" s="52"/>
      <c r="CX1056" s="52"/>
      <c r="CY1056" s="52"/>
      <c r="CZ1056" s="52"/>
      <c r="DA1056" s="52"/>
      <c r="DB1056" s="52"/>
      <c r="DC1056" s="52"/>
      <c r="DD1056" s="52"/>
      <c r="DE1056" s="52"/>
      <c r="DF1056" s="52"/>
      <c r="DG1056" s="52"/>
      <c r="DH1056" s="52"/>
      <c r="DI1056" s="52"/>
      <c r="DJ1056" s="52"/>
      <c r="DK1056" s="52"/>
      <c r="DL1056" s="52"/>
      <c r="DM1056" s="52"/>
      <c r="DN1056" s="52"/>
      <c r="DO1056" s="52"/>
      <c r="DP1056" s="52"/>
      <c r="DQ1056" s="52"/>
      <c r="DR1056" s="53"/>
    </row>
    <row r="1057" ht="31.5" customHeight="1"/>
    <row r="1058" ht="1.5" customHeight="1"/>
    <row r="1059" spans="1:122" ht="17.25" customHeight="1">
      <c r="A1059" s="68" t="s">
        <v>345</v>
      </c>
      <c r="B1059" s="68"/>
      <c r="C1059" s="68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8"/>
      <c r="AM1059" s="68"/>
      <c r="AN1059" s="68"/>
      <c r="AO1059" s="68"/>
      <c r="AP1059" s="68"/>
      <c r="AQ1059" s="68"/>
      <c r="AR1059" s="68"/>
      <c r="AS1059" s="68"/>
      <c r="AT1059" s="68"/>
      <c r="AU1059" s="68"/>
      <c r="AV1059" s="68"/>
      <c r="AW1059" s="68"/>
      <c r="AX1059" s="68"/>
      <c r="AY1059" s="68"/>
      <c r="AZ1059" s="68"/>
      <c r="BE1059" s="69" t="s">
        <v>92</v>
      </c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  <c r="BU1059" s="69"/>
      <c r="CN1059" s="70" t="s">
        <v>144</v>
      </c>
      <c r="CO1059" s="70"/>
      <c r="CP1059" s="70"/>
      <c r="CQ1059" s="70"/>
      <c r="CR1059" s="70"/>
      <c r="CS1059" s="70"/>
      <c r="CT1059" s="70"/>
      <c r="CU1059" s="70"/>
      <c r="CV1059" s="70"/>
      <c r="CW1059" s="70"/>
      <c r="CX1059" s="70"/>
      <c r="CY1059" s="70"/>
      <c r="CZ1059" s="70"/>
      <c r="DA1059" s="70"/>
      <c r="DB1059" s="70"/>
      <c r="DC1059" s="70"/>
      <c r="DD1059" s="70"/>
      <c r="DE1059" s="70"/>
      <c r="DF1059" s="70"/>
      <c r="DG1059" s="70"/>
      <c r="DH1059" s="70"/>
      <c r="DI1059" s="70"/>
      <c r="DJ1059" s="70"/>
      <c r="DK1059" s="70"/>
      <c r="DL1059" s="70"/>
      <c r="DM1059" s="70"/>
      <c r="DN1059" s="70"/>
      <c r="DO1059" s="70"/>
      <c r="DP1059" s="70"/>
      <c r="DQ1059" s="70"/>
      <c r="DR1059" s="71"/>
    </row>
    <row r="1060" ht="43.5" customHeight="1"/>
    <row r="1061" spans="47:80" ht="14.25" customHeight="1">
      <c r="AU1061" s="47" t="s">
        <v>659</v>
      </c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7"/>
      <c r="BX1061" s="47"/>
      <c r="BY1061" s="47"/>
      <c r="BZ1061" s="47"/>
      <c r="CA1061" s="47"/>
      <c r="CB1061" s="47"/>
    </row>
    <row r="1062" ht="23.25" customHeight="1"/>
    <row r="1063" spans="1:122" ht="22.5" customHeight="1">
      <c r="A1063" s="60" t="s">
        <v>135</v>
      </c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0"/>
      <c r="BQ1063" s="60"/>
      <c r="BR1063" s="60"/>
      <c r="BS1063" s="60"/>
      <c r="BT1063" s="60"/>
      <c r="BU1063" s="60"/>
      <c r="BV1063" s="60"/>
      <c r="BW1063" s="60"/>
      <c r="BX1063" s="60"/>
      <c r="BY1063" s="60"/>
      <c r="BZ1063" s="60"/>
      <c r="CA1063" s="60"/>
      <c r="CB1063" s="60"/>
      <c r="CC1063" s="60"/>
      <c r="CD1063" s="60"/>
      <c r="CE1063" s="60"/>
      <c r="CF1063" s="60"/>
      <c r="CG1063" s="61" t="s">
        <v>648</v>
      </c>
      <c r="CH1063" s="61"/>
      <c r="CI1063" s="61"/>
      <c r="CJ1063" s="61"/>
      <c r="CK1063" s="61"/>
      <c r="CL1063" s="61"/>
      <c r="CM1063" s="61"/>
      <c r="CN1063" s="61"/>
      <c r="CO1063" s="61"/>
      <c r="CP1063" s="61"/>
      <c r="CQ1063" s="61"/>
      <c r="CR1063" s="61"/>
      <c r="CS1063" s="61"/>
      <c r="CT1063" s="61"/>
      <c r="CU1063" s="61"/>
      <c r="CV1063" s="61"/>
      <c r="CW1063" s="61"/>
      <c r="CX1063" s="61"/>
      <c r="CY1063" s="61"/>
      <c r="CZ1063" s="61"/>
      <c r="DA1063" s="61"/>
      <c r="DB1063" s="61"/>
      <c r="DC1063" s="61"/>
      <c r="DD1063" s="61"/>
      <c r="DE1063" s="61"/>
      <c r="DF1063" s="61"/>
      <c r="DG1063" s="61"/>
      <c r="DH1063" s="61"/>
      <c r="DI1063" s="61"/>
      <c r="DJ1063" s="61"/>
      <c r="DK1063" s="61"/>
      <c r="DL1063" s="61"/>
      <c r="DM1063" s="61"/>
      <c r="DN1063" s="61"/>
      <c r="DO1063" s="61"/>
      <c r="DP1063" s="61"/>
      <c r="DQ1063" s="61"/>
      <c r="DR1063" s="62"/>
    </row>
    <row r="1064" spans="1:122" ht="22.5" customHeight="1">
      <c r="A1064" s="51" t="s">
        <v>471</v>
      </c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 t="s">
        <v>655</v>
      </c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 t="s">
        <v>662</v>
      </c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  <c r="BE1064" s="51"/>
      <c r="BF1064" s="51"/>
      <c r="BG1064" s="51"/>
      <c r="BH1064" s="51"/>
      <c r="BI1064" s="51" t="s">
        <v>493</v>
      </c>
      <c r="BJ1064" s="51"/>
      <c r="BK1064" s="51"/>
      <c r="BL1064" s="51"/>
      <c r="BM1064" s="51"/>
      <c r="BN1064" s="51"/>
      <c r="BO1064" s="51"/>
      <c r="BP1064" s="51"/>
      <c r="BQ1064" s="51"/>
      <c r="BR1064" s="51"/>
      <c r="BS1064" s="51"/>
      <c r="BT1064" s="51"/>
      <c r="BU1064" s="51"/>
      <c r="BV1064" s="51"/>
      <c r="BW1064" s="51"/>
      <c r="BX1064" s="51"/>
      <c r="BY1064" s="51"/>
      <c r="BZ1064" s="51"/>
      <c r="CA1064" s="51"/>
      <c r="CB1064" s="51"/>
      <c r="CC1064" s="51"/>
      <c r="CD1064" s="51"/>
      <c r="CE1064" s="51"/>
      <c r="CF1064" s="51"/>
      <c r="CG1064" s="52" t="s">
        <v>35</v>
      </c>
      <c r="CH1064" s="52"/>
      <c r="CI1064" s="52"/>
      <c r="CJ1064" s="52"/>
      <c r="CK1064" s="52"/>
      <c r="CL1064" s="52"/>
      <c r="CM1064" s="52"/>
      <c r="CN1064" s="52"/>
      <c r="CO1064" s="52"/>
      <c r="CP1064" s="52"/>
      <c r="CQ1064" s="52"/>
      <c r="CR1064" s="52"/>
      <c r="CS1064" s="52"/>
      <c r="CT1064" s="52"/>
      <c r="CU1064" s="52"/>
      <c r="CV1064" s="52"/>
      <c r="CW1064" s="52"/>
      <c r="CX1064" s="52"/>
      <c r="CY1064" s="52"/>
      <c r="CZ1064" s="52"/>
      <c r="DA1064" s="52"/>
      <c r="DB1064" s="52"/>
      <c r="DC1064" s="52"/>
      <c r="DD1064" s="52"/>
      <c r="DE1064" s="52"/>
      <c r="DF1064" s="52"/>
      <c r="DG1064" s="52"/>
      <c r="DH1064" s="52"/>
      <c r="DI1064" s="52"/>
      <c r="DJ1064" s="52"/>
      <c r="DK1064" s="52"/>
      <c r="DL1064" s="52"/>
      <c r="DM1064" s="52"/>
      <c r="DN1064" s="52"/>
      <c r="DO1064" s="52"/>
      <c r="DP1064" s="52"/>
      <c r="DQ1064" s="52"/>
      <c r="DR1064" s="53"/>
    </row>
    <row r="1065" spans="1:122" ht="22.5" customHeight="1">
      <c r="A1065" s="54">
        <v>11129280</v>
      </c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>
        <v>10849280</v>
      </c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91" t="s">
        <v>654</v>
      </c>
      <c r="AL1065" s="91"/>
      <c r="AM1065" s="91"/>
      <c r="AN1065" s="91"/>
      <c r="AO1065" s="91"/>
      <c r="AP1065" s="91"/>
      <c r="AQ1065" s="91"/>
      <c r="AR1065" s="91"/>
      <c r="AS1065" s="91"/>
      <c r="AT1065" s="91"/>
      <c r="AU1065" s="91"/>
      <c r="AV1065" s="91"/>
      <c r="AW1065" s="91"/>
      <c r="AX1065" s="91"/>
      <c r="AY1065" s="91"/>
      <c r="AZ1065" s="91"/>
      <c r="BA1065" s="91"/>
      <c r="BB1065" s="91"/>
      <c r="BC1065" s="91"/>
      <c r="BD1065" s="91"/>
      <c r="BE1065" s="91"/>
      <c r="BF1065" s="91"/>
      <c r="BG1065" s="91"/>
      <c r="BH1065" s="91"/>
      <c r="BI1065" s="54">
        <v>280000</v>
      </c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6"/>
    </row>
    <row r="1066" ht="22.5" customHeight="1"/>
    <row r="1067" spans="1:122" ht="22.5" customHeight="1">
      <c r="A1067" s="84" t="s">
        <v>660</v>
      </c>
      <c r="B1067" s="84"/>
      <c r="C1067" s="84"/>
      <c r="D1067" s="84"/>
      <c r="E1067" s="84"/>
      <c r="F1067" s="84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84"/>
      <c r="AA1067" s="84"/>
      <c r="AB1067" s="84"/>
      <c r="AC1067" s="84"/>
      <c r="AD1067" s="84"/>
      <c r="AE1067" s="84"/>
      <c r="AF1067" s="84"/>
      <c r="AG1067" s="84"/>
      <c r="AH1067" s="84"/>
      <c r="AI1067" s="84"/>
      <c r="AJ1067" s="84"/>
      <c r="AK1067" s="84"/>
      <c r="AL1067" s="84"/>
      <c r="AM1067" s="84"/>
      <c r="AN1067" s="84"/>
      <c r="AO1067" s="84"/>
      <c r="AP1067" s="84"/>
      <c r="AQ1067" s="84"/>
      <c r="AR1067" s="84"/>
      <c r="AS1067" s="84"/>
      <c r="AT1067" s="84"/>
      <c r="AU1067" s="84"/>
      <c r="AV1067" s="84"/>
      <c r="AW1067" s="84"/>
      <c r="AX1067" s="84"/>
      <c r="AY1067" s="84"/>
      <c r="AZ1067" s="84"/>
      <c r="BA1067" s="84"/>
      <c r="BB1067" s="84"/>
      <c r="BC1067" s="84"/>
      <c r="BD1067" s="84"/>
      <c r="BE1067" s="84"/>
      <c r="BF1067" s="84"/>
      <c r="BG1067" s="84"/>
      <c r="BH1067" s="84"/>
      <c r="BI1067" s="84"/>
      <c r="BJ1067" s="84"/>
      <c r="BK1067" s="84"/>
      <c r="BL1067" s="84"/>
      <c r="BM1067" s="84"/>
      <c r="BN1067" s="84"/>
      <c r="BO1067" s="84"/>
      <c r="BP1067" s="84"/>
      <c r="BQ1067" s="84"/>
      <c r="BR1067" s="84"/>
      <c r="BS1067" s="84"/>
      <c r="BT1067" s="84"/>
      <c r="BU1067" s="84"/>
      <c r="BV1067" s="84"/>
      <c r="BW1067" s="84"/>
      <c r="BX1067" s="84"/>
      <c r="BY1067" s="84"/>
      <c r="BZ1067" s="84"/>
      <c r="CA1067" s="84"/>
      <c r="CB1067" s="84"/>
      <c r="CC1067" s="84"/>
      <c r="CD1067" s="84"/>
      <c r="CE1067" s="84"/>
      <c r="CF1067" s="84"/>
      <c r="CG1067" s="84"/>
      <c r="CH1067" s="84"/>
      <c r="CI1067" s="84"/>
      <c r="CJ1067" s="84"/>
      <c r="CK1067" s="84"/>
      <c r="CL1067" s="84"/>
      <c r="CM1067" s="84"/>
      <c r="CN1067" s="84"/>
      <c r="CO1067" s="84"/>
      <c r="CP1067" s="84"/>
      <c r="CQ1067" s="84"/>
      <c r="CR1067" s="84"/>
      <c r="CS1067" s="84"/>
      <c r="CT1067" s="84"/>
      <c r="CU1067" s="84"/>
      <c r="CV1067" s="84"/>
      <c r="CW1067" s="84"/>
      <c r="CX1067" s="84"/>
      <c r="CY1067" s="84"/>
      <c r="CZ1067" s="84"/>
      <c r="DA1067" s="84"/>
      <c r="DB1067" s="84"/>
      <c r="DC1067" s="84"/>
      <c r="DD1067" s="84"/>
      <c r="DE1067" s="84"/>
      <c r="DF1067" s="84"/>
      <c r="DG1067" s="84"/>
      <c r="DH1067" s="84"/>
      <c r="DI1067" s="84"/>
      <c r="DJ1067" s="84"/>
      <c r="DK1067" s="84"/>
      <c r="DL1067" s="84"/>
      <c r="DM1067" s="84"/>
      <c r="DN1067" s="84"/>
      <c r="DO1067" s="84"/>
      <c r="DP1067" s="84"/>
      <c r="DQ1067" s="84"/>
      <c r="DR1067" s="85"/>
    </row>
    <row r="1068" spans="1:122" ht="22.5" customHeight="1">
      <c r="A1068" s="51" t="s">
        <v>45</v>
      </c>
      <c r="B1068" s="51"/>
      <c r="C1068" s="51"/>
      <c r="D1068" s="51" t="s">
        <v>36</v>
      </c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 t="s">
        <v>510</v>
      </c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  <c r="BF1068" s="51"/>
      <c r="BG1068" s="51" t="s">
        <v>95</v>
      </c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1"/>
      <c r="BT1068" s="51"/>
      <c r="BU1068" s="51"/>
      <c r="BV1068" s="51"/>
      <c r="BW1068" s="51"/>
      <c r="BX1068" s="51"/>
      <c r="BY1068" s="51"/>
      <c r="BZ1068" s="51"/>
      <c r="CA1068" s="51"/>
      <c r="CB1068" s="51"/>
      <c r="CC1068" s="51"/>
      <c r="CD1068" s="51"/>
      <c r="CE1068" s="51"/>
      <c r="CF1068" s="51"/>
      <c r="CG1068" s="51"/>
      <c r="CH1068" s="51"/>
      <c r="CI1068" s="51"/>
      <c r="CJ1068" s="51"/>
      <c r="CK1068" s="52" t="s">
        <v>35</v>
      </c>
      <c r="CL1068" s="52"/>
      <c r="CM1068" s="52"/>
      <c r="CN1068" s="52"/>
      <c r="CO1068" s="52"/>
      <c r="CP1068" s="52"/>
      <c r="CQ1068" s="52"/>
      <c r="CR1068" s="52"/>
      <c r="CS1068" s="52"/>
      <c r="CT1068" s="52"/>
      <c r="CU1068" s="52"/>
      <c r="CV1068" s="52"/>
      <c r="CW1068" s="52"/>
      <c r="CX1068" s="52"/>
      <c r="CY1068" s="52"/>
      <c r="CZ1068" s="52"/>
      <c r="DA1068" s="52"/>
      <c r="DB1068" s="52"/>
      <c r="DC1068" s="52"/>
      <c r="DD1068" s="52"/>
      <c r="DE1068" s="52"/>
      <c r="DF1068" s="52"/>
      <c r="DG1068" s="52"/>
      <c r="DH1068" s="52"/>
      <c r="DI1068" s="52"/>
      <c r="DJ1068" s="52"/>
      <c r="DK1068" s="52"/>
      <c r="DL1068" s="52"/>
      <c r="DM1068" s="52"/>
      <c r="DN1068" s="52"/>
      <c r="DO1068" s="52"/>
      <c r="DP1068" s="52"/>
      <c r="DQ1068" s="52"/>
      <c r="DR1068" s="53"/>
    </row>
    <row r="1069" spans="1:122" ht="22.5" customHeight="1">
      <c r="A1069" s="91" t="s">
        <v>94</v>
      </c>
      <c r="B1069" s="91"/>
      <c r="C1069" s="91"/>
      <c r="D1069" s="91" t="s">
        <v>654</v>
      </c>
      <c r="E1069" s="91"/>
      <c r="F1069" s="91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63" t="s">
        <v>114</v>
      </c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3"/>
      <c r="AV1069" s="63"/>
      <c r="AW1069" s="63"/>
      <c r="AX1069" s="63"/>
      <c r="AY1069" s="63"/>
      <c r="AZ1069" s="63"/>
      <c r="BA1069" s="63"/>
      <c r="BB1069" s="63"/>
      <c r="BC1069" s="63"/>
      <c r="BD1069" s="63"/>
      <c r="BE1069" s="63"/>
      <c r="BF1069" s="63"/>
      <c r="BG1069" s="54">
        <v>280000</v>
      </c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  <c r="BV1069" s="54"/>
      <c r="BW1069" s="54"/>
      <c r="BX1069" s="54"/>
      <c r="BY1069" s="54"/>
      <c r="BZ1069" s="54"/>
      <c r="CA1069" s="54"/>
      <c r="CB1069" s="54"/>
      <c r="CC1069" s="54"/>
      <c r="CD1069" s="54"/>
      <c r="CE1069" s="54"/>
      <c r="CF1069" s="54"/>
      <c r="CG1069" s="54"/>
      <c r="CH1069" s="54"/>
      <c r="CI1069" s="54"/>
      <c r="CJ1069" s="54"/>
      <c r="CK1069" s="55" t="s">
        <v>657</v>
      </c>
      <c r="CL1069" s="55"/>
      <c r="CM1069" s="55"/>
      <c r="CN1069" s="55"/>
      <c r="CO1069" s="55"/>
      <c r="CP1069" s="55"/>
      <c r="CQ1069" s="55"/>
      <c r="CR1069" s="55"/>
      <c r="CS1069" s="55"/>
      <c r="CT1069" s="55"/>
      <c r="CU1069" s="55"/>
      <c r="CV1069" s="55"/>
      <c r="CW1069" s="55"/>
      <c r="CX1069" s="55"/>
      <c r="CY1069" s="55"/>
      <c r="CZ1069" s="55"/>
      <c r="DA1069" s="55"/>
      <c r="DB1069" s="55"/>
      <c r="DC1069" s="55"/>
      <c r="DD1069" s="55"/>
      <c r="DE1069" s="55"/>
      <c r="DF1069" s="55"/>
      <c r="DG1069" s="55"/>
      <c r="DH1069" s="55"/>
      <c r="DI1069" s="55"/>
      <c r="DJ1069" s="55"/>
      <c r="DK1069" s="55"/>
      <c r="DL1069" s="55"/>
      <c r="DM1069" s="55"/>
      <c r="DN1069" s="55"/>
      <c r="DO1069" s="55"/>
      <c r="DP1069" s="55"/>
      <c r="DQ1069" s="55"/>
      <c r="DR1069" s="56"/>
    </row>
    <row r="1070" spans="1:122" ht="22.5" customHeight="1">
      <c r="A1070" s="51" t="s">
        <v>50</v>
      </c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  <c r="BF1070" s="51"/>
      <c r="BG1070" s="65">
        <v>-280000</v>
      </c>
      <c r="BH1070" s="65"/>
      <c r="BI1070" s="65"/>
      <c r="BJ1070" s="65"/>
      <c r="BK1070" s="65"/>
      <c r="BL1070" s="65"/>
      <c r="BM1070" s="65"/>
      <c r="BN1070" s="65"/>
      <c r="BO1070" s="65"/>
      <c r="BP1070" s="65"/>
      <c r="BQ1070" s="65"/>
      <c r="BR1070" s="65"/>
      <c r="BS1070" s="65"/>
      <c r="BT1070" s="65"/>
      <c r="BU1070" s="65"/>
      <c r="BV1070" s="65"/>
      <c r="BW1070" s="65"/>
      <c r="BX1070" s="65"/>
      <c r="BY1070" s="65"/>
      <c r="BZ1070" s="65"/>
      <c r="CA1070" s="65"/>
      <c r="CB1070" s="65"/>
      <c r="CC1070" s="65"/>
      <c r="CD1070" s="65"/>
      <c r="CE1070" s="65"/>
      <c r="CF1070" s="65"/>
      <c r="CG1070" s="65"/>
      <c r="CH1070" s="65"/>
      <c r="CI1070" s="65"/>
      <c r="CJ1070" s="65"/>
      <c r="CK1070" s="52"/>
      <c r="CL1070" s="52"/>
      <c r="CM1070" s="52"/>
      <c r="CN1070" s="52"/>
      <c r="CO1070" s="52"/>
      <c r="CP1070" s="52"/>
      <c r="CQ1070" s="52"/>
      <c r="CR1070" s="52"/>
      <c r="CS1070" s="52"/>
      <c r="CT1070" s="52"/>
      <c r="CU1070" s="52"/>
      <c r="CV1070" s="52"/>
      <c r="CW1070" s="52"/>
      <c r="CX1070" s="52"/>
      <c r="CY1070" s="52"/>
      <c r="CZ1070" s="52"/>
      <c r="DA1070" s="52"/>
      <c r="DB1070" s="52"/>
      <c r="DC1070" s="52"/>
      <c r="DD1070" s="52"/>
      <c r="DE1070" s="52"/>
      <c r="DF1070" s="52"/>
      <c r="DG1070" s="52"/>
      <c r="DH1070" s="52"/>
      <c r="DI1070" s="52"/>
      <c r="DJ1070" s="52"/>
      <c r="DK1070" s="52"/>
      <c r="DL1070" s="52"/>
      <c r="DM1070" s="52"/>
      <c r="DN1070" s="52"/>
      <c r="DO1070" s="52"/>
      <c r="DP1070" s="52"/>
      <c r="DQ1070" s="52"/>
      <c r="DR1070" s="53"/>
    </row>
    <row r="1071" ht="281.25" customHeight="1"/>
    <row r="1072" ht="1.5" customHeight="1"/>
    <row r="1073" spans="1:122" ht="17.25" customHeight="1">
      <c r="A1073" s="68" t="s">
        <v>353</v>
      </c>
      <c r="B1073" s="68"/>
      <c r="C1073" s="68"/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68"/>
      <c r="AX1073" s="68"/>
      <c r="AY1073" s="68"/>
      <c r="AZ1073" s="68"/>
      <c r="BE1073" s="69" t="s">
        <v>76</v>
      </c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  <c r="BU1073" s="69"/>
      <c r="CN1073" s="70" t="s">
        <v>144</v>
      </c>
      <c r="CO1073" s="70"/>
      <c r="CP1073" s="70"/>
      <c r="CQ1073" s="70"/>
      <c r="CR1073" s="70"/>
      <c r="CS1073" s="70"/>
      <c r="CT1073" s="70"/>
      <c r="CU1073" s="70"/>
      <c r="CV1073" s="70"/>
      <c r="CW1073" s="70"/>
      <c r="CX1073" s="70"/>
      <c r="CY1073" s="70"/>
      <c r="CZ1073" s="70"/>
      <c r="DA1073" s="70"/>
      <c r="DB1073" s="70"/>
      <c r="DC1073" s="70"/>
      <c r="DD1073" s="70"/>
      <c r="DE1073" s="70"/>
      <c r="DF1073" s="70"/>
      <c r="DG1073" s="70"/>
      <c r="DH1073" s="70"/>
      <c r="DI1073" s="70"/>
      <c r="DJ1073" s="70"/>
      <c r="DK1073" s="70"/>
      <c r="DL1073" s="70"/>
      <c r="DM1073" s="70"/>
      <c r="DN1073" s="70"/>
      <c r="DO1073" s="70"/>
      <c r="DP1073" s="70"/>
      <c r="DQ1073" s="70"/>
      <c r="DR1073" s="71"/>
    </row>
  </sheetData>
  <mergeCells count="5290">
    <mergeCell ref="AI2:CI2"/>
    <mergeCell ref="A4:AZ4"/>
    <mergeCell ref="BA4:DR4"/>
    <mergeCell ref="A5:K5"/>
    <mergeCell ref="L5:X5"/>
    <mergeCell ref="Y5:AZ5"/>
    <mergeCell ref="BA5:BV5"/>
    <mergeCell ref="BW5:CQ5"/>
    <mergeCell ref="CR5:DR5"/>
    <mergeCell ref="A6:K6"/>
    <mergeCell ref="L6:X6"/>
    <mergeCell ref="Y6:AZ6"/>
    <mergeCell ref="BA6:BV6"/>
    <mergeCell ref="BW6:CQ6"/>
    <mergeCell ref="CR6:DR6"/>
    <mergeCell ref="A7:CD7"/>
    <mergeCell ref="CE7:DR7"/>
    <mergeCell ref="A8:W8"/>
    <mergeCell ref="X8:CD8"/>
    <mergeCell ref="CE8:CS9"/>
    <mergeCell ref="CT8:DR8"/>
    <mergeCell ref="A9:D9"/>
    <mergeCell ref="E9:N9"/>
    <mergeCell ref="O9:W9"/>
    <mergeCell ref="X9:AL9"/>
    <mergeCell ref="AM9:BE9"/>
    <mergeCell ref="BF9:BS9"/>
    <mergeCell ref="BT9:CD9"/>
    <mergeCell ref="CT9:DB9"/>
    <mergeCell ref="DC9:DL9"/>
    <mergeCell ref="DM9:DR9"/>
    <mergeCell ref="A10:D10"/>
    <mergeCell ref="E10:N10"/>
    <mergeCell ref="O10:W10"/>
    <mergeCell ref="X10:AL10"/>
    <mergeCell ref="AM10:BE10"/>
    <mergeCell ref="BF10:BS10"/>
    <mergeCell ref="BT10:CD10"/>
    <mergeCell ref="CE10:CS10"/>
    <mergeCell ref="CT10:DB10"/>
    <mergeCell ref="DC10:DL10"/>
    <mergeCell ref="DM10:DR10"/>
    <mergeCell ref="A12:DK12"/>
    <mergeCell ref="DL12:DR12"/>
    <mergeCell ref="A13:AE13"/>
    <mergeCell ref="AF13:CH13"/>
    <mergeCell ref="CI13:DK13"/>
    <mergeCell ref="DL13:DR13"/>
    <mergeCell ref="A14:AE14"/>
    <mergeCell ref="AF14:CH14"/>
    <mergeCell ref="CI14:DK14"/>
    <mergeCell ref="DL14:DR14"/>
    <mergeCell ref="A15:AE15"/>
    <mergeCell ref="AF15:CH15"/>
    <mergeCell ref="CI15:DK15"/>
    <mergeCell ref="DL15:DR15"/>
    <mergeCell ref="A16:AE16"/>
    <mergeCell ref="AF16:CH16"/>
    <mergeCell ref="CI16:DK16"/>
    <mergeCell ref="DL16:DR16"/>
    <mergeCell ref="A17:AE17"/>
    <mergeCell ref="AF17:CH17"/>
    <mergeCell ref="CI17:DK17"/>
    <mergeCell ref="DL17:DR17"/>
    <mergeCell ref="A18:AE18"/>
    <mergeCell ref="AF18:CH18"/>
    <mergeCell ref="CI18:DK18"/>
    <mergeCell ref="DL18:DR18"/>
    <mergeCell ref="A19:AE19"/>
    <mergeCell ref="AF19:CH19"/>
    <mergeCell ref="CI19:DK19"/>
    <mergeCell ref="DL19:DR19"/>
    <mergeCell ref="A20:CH20"/>
    <mergeCell ref="CI20:DK20"/>
    <mergeCell ref="DL20:DR20"/>
    <mergeCell ref="A22:DK22"/>
    <mergeCell ref="DL22:DR22"/>
    <mergeCell ref="A23:CH23"/>
    <mergeCell ref="CI23:DK23"/>
    <mergeCell ref="DL23:DR23"/>
    <mergeCell ref="A26:AZ26"/>
    <mergeCell ref="BE26:BU26"/>
    <mergeCell ref="CN26:DR26"/>
    <mergeCell ref="AI29:CI29"/>
    <mergeCell ref="A31:CH31"/>
    <mergeCell ref="CI31:DK31"/>
    <mergeCell ref="DL31:DR31"/>
    <mergeCell ref="A32:CH32"/>
    <mergeCell ref="CI32:DK32"/>
    <mergeCell ref="DL32:DR32"/>
    <mergeCell ref="A33:CH33"/>
    <mergeCell ref="CI33:DK33"/>
    <mergeCell ref="DL33:DR33"/>
    <mergeCell ref="A34:CH34"/>
    <mergeCell ref="CI34:DK34"/>
    <mergeCell ref="DL34:DR34"/>
    <mergeCell ref="A35:CH35"/>
    <mergeCell ref="CI35:DK35"/>
    <mergeCell ref="DL35:DR35"/>
    <mergeCell ref="A36:CH36"/>
    <mergeCell ref="CI36:DK36"/>
    <mergeCell ref="DL36:DR36"/>
    <mergeCell ref="A37:CH37"/>
    <mergeCell ref="CI37:DK37"/>
    <mergeCell ref="DL37:DR37"/>
    <mergeCell ref="A38:CH38"/>
    <mergeCell ref="CI38:DK38"/>
    <mergeCell ref="DL38:DR38"/>
    <mergeCell ref="A39:CH39"/>
    <mergeCell ref="CI39:DK39"/>
    <mergeCell ref="DL39:DR39"/>
    <mergeCell ref="A42:AZ42"/>
    <mergeCell ref="BE42:BU42"/>
    <mergeCell ref="CN42:DR42"/>
    <mergeCell ref="U45:BH45"/>
    <mergeCell ref="A47:AG47"/>
    <mergeCell ref="AH47:CA47"/>
    <mergeCell ref="CB47:CN47"/>
    <mergeCell ref="A48:AF48"/>
    <mergeCell ref="AG48:BA49"/>
    <mergeCell ref="BB48:BQ49"/>
    <mergeCell ref="BR48:CA49"/>
    <mergeCell ref="CB48:CN49"/>
    <mergeCell ref="C49:J49"/>
    <mergeCell ref="K49:AF49"/>
    <mergeCell ref="A50:AF50"/>
    <mergeCell ref="AG50:BA50"/>
    <mergeCell ref="BB50:BQ50"/>
    <mergeCell ref="BR50:CA50"/>
    <mergeCell ref="CB50:CN50"/>
    <mergeCell ref="B51:AF51"/>
    <mergeCell ref="AG51:BA51"/>
    <mergeCell ref="BB51:BQ51"/>
    <mergeCell ref="BR51:CA51"/>
    <mergeCell ref="CB51:CN51"/>
    <mergeCell ref="C52:AF52"/>
    <mergeCell ref="AG52:BA52"/>
    <mergeCell ref="BB52:BQ52"/>
    <mergeCell ref="BR52:CA52"/>
    <mergeCell ref="CB52:CN52"/>
    <mergeCell ref="C53:J53"/>
    <mergeCell ref="K53:AF53"/>
    <mergeCell ref="AG53:BA53"/>
    <mergeCell ref="BB53:BQ53"/>
    <mergeCell ref="BR53:CA53"/>
    <mergeCell ref="CB53:CN53"/>
    <mergeCell ref="C54:AF54"/>
    <mergeCell ref="AG54:BA54"/>
    <mergeCell ref="BB54:BQ54"/>
    <mergeCell ref="BR54:CA54"/>
    <mergeCell ref="CB54:CN54"/>
    <mergeCell ref="C55:J55"/>
    <mergeCell ref="K55:AF55"/>
    <mergeCell ref="AG55:BA55"/>
    <mergeCell ref="BB55:BQ55"/>
    <mergeCell ref="BR55:CA55"/>
    <mergeCell ref="CB55:CN55"/>
    <mergeCell ref="B56:AF56"/>
    <mergeCell ref="AG56:BA56"/>
    <mergeCell ref="BB56:BQ56"/>
    <mergeCell ref="BR56:CA56"/>
    <mergeCell ref="CB56:CN56"/>
    <mergeCell ref="C57:AF57"/>
    <mergeCell ref="AG57:BA57"/>
    <mergeCell ref="BB57:BQ57"/>
    <mergeCell ref="BR57:CA57"/>
    <mergeCell ref="CB57:CN57"/>
    <mergeCell ref="C58:J58"/>
    <mergeCell ref="K58:AF58"/>
    <mergeCell ref="AG58:BA58"/>
    <mergeCell ref="BB58:BQ58"/>
    <mergeCell ref="BR58:CA58"/>
    <mergeCell ref="CB58:CN58"/>
    <mergeCell ref="B59:AF59"/>
    <mergeCell ref="AG59:BA59"/>
    <mergeCell ref="BB59:BQ59"/>
    <mergeCell ref="BR59:CA59"/>
    <mergeCell ref="CB59:CN59"/>
    <mergeCell ref="C60:AF60"/>
    <mergeCell ref="AG60:BA60"/>
    <mergeCell ref="BB60:BQ60"/>
    <mergeCell ref="BR60:CA60"/>
    <mergeCell ref="CB60:CN60"/>
    <mergeCell ref="C61:J61"/>
    <mergeCell ref="K61:AF61"/>
    <mergeCell ref="AG61:BA61"/>
    <mergeCell ref="BB61:BQ61"/>
    <mergeCell ref="BR61:CA61"/>
    <mergeCell ref="CB61:CN61"/>
    <mergeCell ref="A62:AF62"/>
    <mergeCell ref="AG62:BA62"/>
    <mergeCell ref="BB62:BQ62"/>
    <mergeCell ref="BR62:CA62"/>
    <mergeCell ref="CB62:CN62"/>
    <mergeCell ref="B63:AF63"/>
    <mergeCell ref="AG63:BA63"/>
    <mergeCell ref="BB63:BQ63"/>
    <mergeCell ref="BR63:CA63"/>
    <mergeCell ref="CB63:CN63"/>
    <mergeCell ref="C64:AF64"/>
    <mergeCell ref="AG64:BA64"/>
    <mergeCell ref="BB64:BQ64"/>
    <mergeCell ref="BR64:CA64"/>
    <mergeCell ref="CB64:CN64"/>
    <mergeCell ref="C65:J65"/>
    <mergeCell ref="K65:AF65"/>
    <mergeCell ref="AG65:BA65"/>
    <mergeCell ref="BB65:BQ65"/>
    <mergeCell ref="BR65:CA65"/>
    <mergeCell ref="CB65:CN65"/>
    <mergeCell ref="C66:J66"/>
    <mergeCell ref="K66:AF66"/>
    <mergeCell ref="AG66:BA66"/>
    <mergeCell ref="BB66:BQ66"/>
    <mergeCell ref="BR66:CA66"/>
    <mergeCell ref="CB66:CN66"/>
    <mergeCell ref="C67:J67"/>
    <mergeCell ref="K67:AF67"/>
    <mergeCell ref="AG67:BA67"/>
    <mergeCell ref="BB67:BQ67"/>
    <mergeCell ref="BR67:CA67"/>
    <mergeCell ref="CB67:CN67"/>
    <mergeCell ref="B68:AF68"/>
    <mergeCell ref="AG68:BA68"/>
    <mergeCell ref="BB68:BQ68"/>
    <mergeCell ref="BR68:CA68"/>
    <mergeCell ref="CB68:CN68"/>
    <mergeCell ref="C69:AF69"/>
    <mergeCell ref="AG69:BA69"/>
    <mergeCell ref="BB69:BQ69"/>
    <mergeCell ref="BR69:CA69"/>
    <mergeCell ref="CB69:CN69"/>
    <mergeCell ref="C70:J70"/>
    <mergeCell ref="K70:AF70"/>
    <mergeCell ref="AG70:BA70"/>
    <mergeCell ref="BB70:BQ70"/>
    <mergeCell ref="BR70:CA70"/>
    <mergeCell ref="CB70:CN70"/>
    <mergeCell ref="C71:AF71"/>
    <mergeCell ref="AG71:BA71"/>
    <mergeCell ref="BB71:BQ71"/>
    <mergeCell ref="BR71:CA71"/>
    <mergeCell ref="CB71:CN71"/>
    <mergeCell ref="C72:J72"/>
    <mergeCell ref="K72:AF72"/>
    <mergeCell ref="AG72:BA72"/>
    <mergeCell ref="BB72:BQ72"/>
    <mergeCell ref="BR72:CA72"/>
    <mergeCell ref="CB72:CN72"/>
    <mergeCell ref="C73:J73"/>
    <mergeCell ref="K73:AF73"/>
    <mergeCell ref="AG73:BA73"/>
    <mergeCell ref="BB73:BQ73"/>
    <mergeCell ref="BR73:CA73"/>
    <mergeCell ref="CB73:CN73"/>
    <mergeCell ref="A74:AF74"/>
    <mergeCell ref="AG74:BA74"/>
    <mergeCell ref="BB74:BQ74"/>
    <mergeCell ref="BR74:CA74"/>
    <mergeCell ref="CB74:CN74"/>
    <mergeCell ref="B75:AF75"/>
    <mergeCell ref="AG75:BA75"/>
    <mergeCell ref="BB75:BQ75"/>
    <mergeCell ref="BR75:CA75"/>
    <mergeCell ref="CB75:CN75"/>
    <mergeCell ref="C76:AF76"/>
    <mergeCell ref="AG76:BA76"/>
    <mergeCell ref="BB76:BQ76"/>
    <mergeCell ref="BR76:CA76"/>
    <mergeCell ref="CB76:CN76"/>
    <mergeCell ref="C77:J77"/>
    <mergeCell ref="K77:AF77"/>
    <mergeCell ref="AG77:BA77"/>
    <mergeCell ref="BB77:BQ77"/>
    <mergeCell ref="BR77:CA77"/>
    <mergeCell ref="CB77:CN77"/>
    <mergeCell ref="A80:AA80"/>
    <mergeCell ref="AD80:AO80"/>
    <mergeCell ref="AT80:CN80"/>
    <mergeCell ref="U83:BH83"/>
    <mergeCell ref="A85:AG85"/>
    <mergeCell ref="AH85:CA85"/>
    <mergeCell ref="CB85:CN85"/>
    <mergeCell ref="A86:AF86"/>
    <mergeCell ref="AG86:BA87"/>
    <mergeCell ref="BB86:BQ87"/>
    <mergeCell ref="BR86:CA87"/>
    <mergeCell ref="CB86:CN87"/>
    <mergeCell ref="C87:J87"/>
    <mergeCell ref="K87:AF87"/>
    <mergeCell ref="C88:AF88"/>
    <mergeCell ref="AG88:BA88"/>
    <mergeCell ref="BB88:BQ88"/>
    <mergeCell ref="BR88:CA88"/>
    <mergeCell ref="CB88:CN88"/>
    <mergeCell ref="C89:J89"/>
    <mergeCell ref="K89:AF89"/>
    <mergeCell ref="AG89:BA89"/>
    <mergeCell ref="BB89:BQ89"/>
    <mergeCell ref="BR89:CA89"/>
    <mergeCell ref="CB89:CN89"/>
    <mergeCell ref="A90:AF90"/>
    <mergeCell ref="AG90:BA90"/>
    <mergeCell ref="BB90:BQ90"/>
    <mergeCell ref="BR90:CA90"/>
    <mergeCell ref="CB90:CN90"/>
    <mergeCell ref="A93:AA93"/>
    <mergeCell ref="AD93:AO93"/>
    <mergeCell ref="AT93:CN93"/>
    <mergeCell ref="U96:BH96"/>
    <mergeCell ref="A98:AF98"/>
    <mergeCell ref="AG98:CA98"/>
    <mergeCell ref="CB98:CN98"/>
    <mergeCell ref="A99:AF99"/>
    <mergeCell ref="AG99:BA100"/>
    <mergeCell ref="BB99:BQ100"/>
    <mergeCell ref="BR99:CA100"/>
    <mergeCell ref="CB99:CN100"/>
    <mergeCell ref="C100:J100"/>
    <mergeCell ref="K100:AF100"/>
    <mergeCell ref="A101:AF101"/>
    <mergeCell ref="AG101:BA101"/>
    <mergeCell ref="BB101:BQ101"/>
    <mergeCell ref="BR101:CA101"/>
    <mergeCell ref="CB101:CN101"/>
    <mergeCell ref="B102:AF102"/>
    <mergeCell ref="AG102:BA102"/>
    <mergeCell ref="BB102:BQ102"/>
    <mergeCell ref="BR102:CA102"/>
    <mergeCell ref="CB102:CN102"/>
    <mergeCell ref="C103:AF103"/>
    <mergeCell ref="AG103:BA103"/>
    <mergeCell ref="BB103:BQ103"/>
    <mergeCell ref="BR103:CA103"/>
    <mergeCell ref="CB103:CN103"/>
    <mergeCell ref="C104:J104"/>
    <mergeCell ref="K104:AF104"/>
    <mergeCell ref="AG104:BA104"/>
    <mergeCell ref="BB104:BQ104"/>
    <mergeCell ref="BR104:CA104"/>
    <mergeCell ref="CB104:CN104"/>
    <mergeCell ref="C105:J105"/>
    <mergeCell ref="K105:AF105"/>
    <mergeCell ref="AG105:BA105"/>
    <mergeCell ref="BB105:BQ105"/>
    <mergeCell ref="BR105:CA105"/>
    <mergeCell ref="CB105:CN105"/>
    <mergeCell ref="B106:AF106"/>
    <mergeCell ref="AG106:BA106"/>
    <mergeCell ref="BB106:BQ106"/>
    <mergeCell ref="BR106:CA106"/>
    <mergeCell ref="CB106:CN106"/>
    <mergeCell ref="C107:AF107"/>
    <mergeCell ref="AG107:BA107"/>
    <mergeCell ref="BB107:BQ107"/>
    <mergeCell ref="BR107:CA107"/>
    <mergeCell ref="CB107:CN107"/>
    <mergeCell ref="C108:J108"/>
    <mergeCell ref="K108:AF108"/>
    <mergeCell ref="AG108:BA108"/>
    <mergeCell ref="BB108:BQ108"/>
    <mergeCell ref="BR108:CA108"/>
    <mergeCell ref="CB108:CN108"/>
    <mergeCell ref="C109:J109"/>
    <mergeCell ref="K109:AF109"/>
    <mergeCell ref="AG109:BA109"/>
    <mergeCell ref="BB109:BQ109"/>
    <mergeCell ref="BR109:CA109"/>
    <mergeCell ref="CB109:CN109"/>
    <mergeCell ref="A110:AF110"/>
    <mergeCell ref="AG110:BA110"/>
    <mergeCell ref="BB110:BQ110"/>
    <mergeCell ref="BR110:CA110"/>
    <mergeCell ref="CB110:CN110"/>
    <mergeCell ref="B111:AF111"/>
    <mergeCell ref="AG111:BA111"/>
    <mergeCell ref="BB111:BQ111"/>
    <mergeCell ref="BR111:CA111"/>
    <mergeCell ref="CB111:CN111"/>
    <mergeCell ref="C112:AF112"/>
    <mergeCell ref="AG112:BA112"/>
    <mergeCell ref="BB112:BQ112"/>
    <mergeCell ref="BR112:CA112"/>
    <mergeCell ref="CB112:CN112"/>
    <mergeCell ref="C113:J113"/>
    <mergeCell ref="K113:AF113"/>
    <mergeCell ref="AG113:BA113"/>
    <mergeCell ref="BB113:BQ113"/>
    <mergeCell ref="BR113:CA113"/>
    <mergeCell ref="CB113:CN113"/>
    <mergeCell ref="C114:J114"/>
    <mergeCell ref="K114:AF114"/>
    <mergeCell ref="AG114:BA114"/>
    <mergeCell ref="BB114:BQ114"/>
    <mergeCell ref="BR114:CA114"/>
    <mergeCell ref="CB114:CN114"/>
    <mergeCell ref="C115:J115"/>
    <mergeCell ref="K115:AF115"/>
    <mergeCell ref="AG115:BA115"/>
    <mergeCell ref="BB115:BQ115"/>
    <mergeCell ref="BR115:CA115"/>
    <mergeCell ref="CB115:CN115"/>
    <mergeCell ref="C116:J116"/>
    <mergeCell ref="K116:AF116"/>
    <mergeCell ref="AG116:BA116"/>
    <mergeCell ref="BB116:BQ116"/>
    <mergeCell ref="BR116:CA116"/>
    <mergeCell ref="CB116:CN116"/>
    <mergeCell ref="C117:J117"/>
    <mergeCell ref="K117:AF117"/>
    <mergeCell ref="AG117:BA117"/>
    <mergeCell ref="BB117:BQ117"/>
    <mergeCell ref="BR117:CA117"/>
    <mergeCell ref="CB117:CN117"/>
    <mergeCell ref="C118:J118"/>
    <mergeCell ref="K118:AF118"/>
    <mergeCell ref="AG118:BA118"/>
    <mergeCell ref="BB118:BQ118"/>
    <mergeCell ref="BR118:CA118"/>
    <mergeCell ref="CB118:CN118"/>
    <mergeCell ref="C119:J119"/>
    <mergeCell ref="K119:AF119"/>
    <mergeCell ref="AG119:BA119"/>
    <mergeCell ref="BB119:BQ119"/>
    <mergeCell ref="BR119:CA119"/>
    <mergeCell ref="CB119:CN119"/>
    <mergeCell ref="C120:J120"/>
    <mergeCell ref="K120:AF120"/>
    <mergeCell ref="AG120:BA120"/>
    <mergeCell ref="BB120:BQ120"/>
    <mergeCell ref="BR120:CA120"/>
    <mergeCell ref="CB120:CN120"/>
    <mergeCell ref="C121:J121"/>
    <mergeCell ref="K121:AF121"/>
    <mergeCell ref="AG121:BA121"/>
    <mergeCell ref="BB121:BQ121"/>
    <mergeCell ref="BR121:CA121"/>
    <mergeCell ref="CB121:CN121"/>
    <mergeCell ref="C122:J122"/>
    <mergeCell ref="K122:AF122"/>
    <mergeCell ref="AG122:BA122"/>
    <mergeCell ref="BB122:BQ122"/>
    <mergeCell ref="BR122:CA122"/>
    <mergeCell ref="CB122:CN122"/>
    <mergeCell ref="B123:AF123"/>
    <mergeCell ref="AG123:BA123"/>
    <mergeCell ref="BB123:BQ123"/>
    <mergeCell ref="BR123:CA123"/>
    <mergeCell ref="CB123:CN123"/>
    <mergeCell ref="C124:AF124"/>
    <mergeCell ref="AG124:BA124"/>
    <mergeCell ref="BB124:BQ124"/>
    <mergeCell ref="BR124:CA124"/>
    <mergeCell ref="CB124:CN124"/>
    <mergeCell ref="C125:J125"/>
    <mergeCell ref="K125:AF125"/>
    <mergeCell ref="AG125:BA125"/>
    <mergeCell ref="BB125:BQ125"/>
    <mergeCell ref="BR125:CA125"/>
    <mergeCell ref="CB125:CN125"/>
    <mergeCell ref="C126:J126"/>
    <mergeCell ref="K126:AF126"/>
    <mergeCell ref="AG126:BA126"/>
    <mergeCell ref="BB126:BQ126"/>
    <mergeCell ref="BR126:CA126"/>
    <mergeCell ref="CB126:CN126"/>
    <mergeCell ref="C127:J127"/>
    <mergeCell ref="K127:AF127"/>
    <mergeCell ref="AG127:BA127"/>
    <mergeCell ref="BB127:BQ127"/>
    <mergeCell ref="BR127:CA127"/>
    <mergeCell ref="CB127:CN127"/>
    <mergeCell ref="C128:J128"/>
    <mergeCell ref="K128:AF128"/>
    <mergeCell ref="AG128:BA128"/>
    <mergeCell ref="BB128:BQ128"/>
    <mergeCell ref="BR128:CA128"/>
    <mergeCell ref="CB128:CN128"/>
    <mergeCell ref="A131:AA131"/>
    <mergeCell ref="AD131:AO131"/>
    <mergeCell ref="AZ131:CN131"/>
    <mergeCell ref="U134:BH134"/>
    <mergeCell ref="A136:AF136"/>
    <mergeCell ref="AG136:CA136"/>
    <mergeCell ref="CB136:CN136"/>
    <mergeCell ref="A137:AF137"/>
    <mergeCell ref="AG137:BA138"/>
    <mergeCell ref="BB137:BQ138"/>
    <mergeCell ref="BR137:CA138"/>
    <mergeCell ref="CB137:CN138"/>
    <mergeCell ref="C138:J138"/>
    <mergeCell ref="K138:AF138"/>
    <mergeCell ref="C139:J139"/>
    <mergeCell ref="K139:AF139"/>
    <mergeCell ref="AG139:BA139"/>
    <mergeCell ref="BB139:BQ139"/>
    <mergeCell ref="BR139:CA139"/>
    <mergeCell ref="CB139:CN139"/>
    <mergeCell ref="C140:J140"/>
    <mergeCell ref="K140:AF140"/>
    <mergeCell ref="AG140:BA140"/>
    <mergeCell ref="BB140:BQ140"/>
    <mergeCell ref="BR140:CA140"/>
    <mergeCell ref="CB140:CN140"/>
    <mergeCell ref="C141:J141"/>
    <mergeCell ref="K141:AF141"/>
    <mergeCell ref="AG141:BA141"/>
    <mergeCell ref="BB141:BQ141"/>
    <mergeCell ref="BR141:CA141"/>
    <mergeCell ref="CB141:CN141"/>
    <mergeCell ref="C142:AF142"/>
    <mergeCell ref="AG142:BA142"/>
    <mergeCell ref="BB142:BQ142"/>
    <mergeCell ref="BR142:CA142"/>
    <mergeCell ref="CB142:CN142"/>
    <mergeCell ref="C143:J143"/>
    <mergeCell ref="K143:AF143"/>
    <mergeCell ref="AG143:BA143"/>
    <mergeCell ref="BB143:BQ143"/>
    <mergeCell ref="BR143:CA143"/>
    <mergeCell ref="CB143:CN143"/>
    <mergeCell ref="C144:J144"/>
    <mergeCell ref="K144:AF144"/>
    <mergeCell ref="AG144:BA144"/>
    <mergeCell ref="BB144:BQ144"/>
    <mergeCell ref="BR144:CA144"/>
    <mergeCell ref="CB144:CN144"/>
    <mergeCell ref="C145:J145"/>
    <mergeCell ref="K145:AF145"/>
    <mergeCell ref="AG145:BA145"/>
    <mergeCell ref="BB145:BQ145"/>
    <mergeCell ref="BR145:CA145"/>
    <mergeCell ref="CB145:CN145"/>
    <mergeCell ref="C146:J146"/>
    <mergeCell ref="K146:AF146"/>
    <mergeCell ref="AG146:BA146"/>
    <mergeCell ref="BB146:BQ146"/>
    <mergeCell ref="BR146:CA146"/>
    <mergeCell ref="CB146:CN146"/>
    <mergeCell ref="B147:AF147"/>
    <mergeCell ref="AG147:BA147"/>
    <mergeCell ref="BB147:BQ147"/>
    <mergeCell ref="BR147:CA147"/>
    <mergeCell ref="CB147:CN147"/>
    <mergeCell ref="C148:AF148"/>
    <mergeCell ref="AG148:BA148"/>
    <mergeCell ref="BB148:BQ148"/>
    <mergeCell ref="BR148:CA148"/>
    <mergeCell ref="CB148:CN148"/>
    <mergeCell ref="C149:J149"/>
    <mergeCell ref="K149:AF149"/>
    <mergeCell ref="AG149:BA149"/>
    <mergeCell ref="BB149:BQ149"/>
    <mergeCell ref="BR149:CA149"/>
    <mergeCell ref="CB149:CN149"/>
    <mergeCell ref="C150:AF150"/>
    <mergeCell ref="AG150:BA150"/>
    <mergeCell ref="BB150:BQ150"/>
    <mergeCell ref="BR150:CA150"/>
    <mergeCell ref="CB150:CN150"/>
    <mergeCell ref="C151:J151"/>
    <mergeCell ref="K151:AF151"/>
    <mergeCell ref="AG151:BA151"/>
    <mergeCell ref="BB151:BQ151"/>
    <mergeCell ref="BR151:CA151"/>
    <mergeCell ref="CB151:CN151"/>
    <mergeCell ref="C152:J152"/>
    <mergeCell ref="K152:AF152"/>
    <mergeCell ref="AG152:BA152"/>
    <mergeCell ref="BB152:BQ152"/>
    <mergeCell ref="BR152:CA152"/>
    <mergeCell ref="CB152:CN152"/>
    <mergeCell ref="C153:J153"/>
    <mergeCell ref="K153:AF153"/>
    <mergeCell ref="AG153:BA153"/>
    <mergeCell ref="BB153:BQ153"/>
    <mergeCell ref="BR153:CA153"/>
    <mergeCell ref="CB153:CN153"/>
    <mergeCell ref="A154:AF154"/>
    <mergeCell ref="AG154:BA154"/>
    <mergeCell ref="BB154:BQ154"/>
    <mergeCell ref="BR154:CA154"/>
    <mergeCell ref="CB154:CN154"/>
    <mergeCell ref="B155:AF155"/>
    <mergeCell ref="AG155:BA155"/>
    <mergeCell ref="BB155:BQ155"/>
    <mergeCell ref="BR155:CA155"/>
    <mergeCell ref="CB155:CN155"/>
    <mergeCell ref="C156:AF156"/>
    <mergeCell ref="AG156:BA156"/>
    <mergeCell ref="BB156:BQ156"/>
    <mergeCell ref="BR156:CA156"/>
    <mergeCell ref="CB156:CN156"/>
    <mergeCell ref="C157:J157"/>
    <mergeCell ref="K157:AF157"/>
    <mergeCell ref="AG157:BA157"/>
    <mergeCell ref="BB157:BQ157"/>
    <mergeCell ref="BR157:CA157"/>
    <mergeCell ref="CB157:CN157"/>
    <mergeCell ref="C158:J158"/>
    <mergeCell ref="K158:AF158"/>
    <mergeCell ref="AG158:BA158"/>
    <mergeCell ref="BB158:BQ158"/>
    <mergeCell ref="BR158:CA158"/>
    <mergeCell ref="CB158:CN158"/>
    <mergeCell ref="C159:J159"/>
    <mergeCell ref="K159:AF159"/>
    <mergeCell ref="AG159:BA159"/>
    <mergeCell ref="BB159:BQ159"/>
    <mergeCell ref="BR159:CA159"/>
    <mergeCell ref="CB159:CN159"/>
    <mergeCell ref="C160:J160"/>
    <mergeCell ref="K160:AF160"/>
    <mergeCell ref="AG160:BA160"/>
    <mergeCell ref="BB160:BQ160"/>
    <mergeCell ref="BR160:CA160"/>
    <mergeCell ref="CB160:CN160"/>
    <mergeCell ref="C161:J161"/>
    <mergeCell ref="K161:AF161"/>
    <mergeCell ref="AG161:BA161"/>
    <mergeCell ref="BB161:BQ161"/>
    <mergeCell ref="BR161:CA161"/>
    <mergeCell ref="CB161:CN161"/>
    <mergeCell ref="C162:J162"/>
    <mergeCell ref="K162:AF162"/>
    <mergeCell ref="AG162:BA162"/>
    <mergeCell ref="BB162:BQ162"/>
    <mergeCell ref="BR162:CA162"/>
    <mergeCell ref="CB162:CN162"/>
    <mergeCell ref="C163:J163"/>
    <mergeCell ref="K163:AF163"/>
    <mergeCell ref="AG163:BA163"/>
    <mergeCell ref="BB163:BQ163"/>
    <mergeCell ref="BR163:CA163"/>
    <mergeCell ref="CB163:CN163"/>
    <mergeCell ref="C164:J164"/>
    <mergeCell ref="K164:AF164"/>
    <mergeCell ref="AG164:BA164"/>
    <mergeCell ref="BB164:BQ164"/>
    <mergeCell ref="BR164:CA164"/>
    <mergeCell ref="CB164:CN164"/>
    <mergeCell ref="C165:J165"/>
    <mergeCell ref="K165:AF165"/>
    <mergeCell ref="AG165:BA165"/>
    <mergeCell ref="BB165:BQ165"/>
    <mergeCell ref="BR165:CA165"/>
    <mergeCell ref="CB165:CN165"/>
    <mergeCell ref="C166:J166"/>
    <mergeCell ref="K166:AF166"/>
    <mergeCell ref="AG166:BA166"/>
    <mergeCell ref="BB166:BQ166"/>
    <mergeCell ref="BR166:CA166"/>
    <mergeCell ref="CB166:CN166"/>
    <mergeCell ref="A169:AA169"/>
    <mergeCell ref="AD169:AO169"/>
    <mergeCell ref="AZ169:CN169"/>
    <mergeCell ref="U172:BH172"/>
    <mergeCell ref="A174:AF174"/>
    <mergeCell ref="AG174:CA174"/>
    <mergeCell ref="CB174:CN174"/>
    <mergeCell ref="A175:AF175"/>
    <mergeCell ref="AG175:BA176"/>
    <mergeCell ref="BB175:BQ176"/>
    <mergeCell ref="BR175:CA176"/>
    <mergeCell ref="CB175:CN176"/>
    <mergeCell ref="C176:J176"/>
    <mergeCell ref="K176:AF176"/>
    <mergeCell ref="C177:AF177"/>
    <mergeCell ref="AG177:BA177"/>
    <mergeCell ref="BB177:BQ177"/>
    <mergeCell ref="BR177:CA177"/>
    <mergeCell ref="CB177:CN177"/>
    <mergeCell ref="C178:J178"/>
    <mergeCell ref="K178:AF178"/>
    <mergeCell ref="AG178:BA178"/>
    <mergeCell ref="BB178:BQ178"/>
    <mergeCell ref="BR178:CA178"/>
    <mergeCell ref="CB178:CN178"/>
    <mergeCell ref="C179:AF179"/>
    <mergeCell ref="AG179:BA179"/>
    <mergeCell ref="BB179:BQ179"/>
    <mergeCell ref="BR179:CA179"/>
    <mergeCell ref="CB179:CN179"/>
    <mergeCell ref="C180:J180"/>
    <mergeCell ref="K180:AF180"/>
    <mergeCell ref="AG180:BA180"/>
    <mergeCell ref="BB180:BQ180"/>
    <mergeCell ref="BR180:CA180"/>
    <mergeCell ref="CB180:CN180"/>
    <mergeCell ref="C181:J181"/>
    <mergeCell ref="K181:AF181"/>
    <mergeCell ref="AG181:BA181"/>
    <mergeCell ref="BB181:BQ181"/>
    <mergeCell ref="BR181:CA181"/>
    <mergeCell ref="CB181:CN181"/>
    <mergeCell ref="C182:J182"/>
    <mergeCell ref="K182:AF182"/>
    <mergeCell ref="AG182:BA182"/>
    <mergeCell ref="BB182:BQ182"/>
    <mergeCell ref="BR182:CA182"/>
    <mergeCell ref="CB182:CN182"/>
    <mergeCell ref="C183:AF183"/>
    <mergeCell ref="AG183:BA183"/>
    <mergeCell ref="BB183:BQ183"/>
    <mergeCell ref="BR183:CA183"/>
    <mergeCell ref="CB183:CN183"/>
    <mergeCell ref="C184:J184"/>
    <mergeCell ref="K184:AF184"/>
    <mergeCell ref="AG184:BA184"/>
    <mergeCell ref="BB184:BQ184"/>
    <mergeCell ref="BR184:CA184"/>
    <mergeCell ref="CB184:CN184"/>
    <mergeCell ref="C185:AF185"/>
    <mergeCell ref="AG185:BA185"/>
    <mergeCell ref="BB185:BQ185"/>
    <mergeCell ref="BR185:CA185"/>
    <mergeCell ref="CB185:CN185"/>
    <mergeCell ref="C186:J186"/>
    <mergeCell ref="K186:AF186"/>
    <mergeCell ref="AG186:BA186"/>
    <mergeCell ref="BB186:BQ186"/>
    <mergeCell ref="BR186:CA186"/>
    <mergeCell ref="CB186:CN186"/>
    <mergeCell ref="C187:J187"/>
    <mergeCell ref="K187:AF187"/>
    <mergeCell ref="AG187:BA187"/>
    <mergeCell ref="BB187:BQ187"/>
    <mergeCell ref="BR187:CA187"/>
    <mergeCell ref="CB187:CN187"/>
    <mergeCell ref="C188:AF188"/>
    <mergeCell ref="AG188:BA188"/>
    <mergeCell ref="BB188:BQ188"/>
    <mergeCell ref="BR188:CA188"/>
    <mergeCell ref="CB188:CN188"/>
    <mergeCell ref="C189:J189"/>
    <mergeCell ref="K189:AF189"/>
    <mergeCell ref="AG189:BA189"/>
    <mergeCell ref="BB189:BQ189"/>
    <mergeCell ref="BR189:CA189"/>
    <mergeCell ref="CB189:CN189"/>
    <mergeCell ref="C190:J190"/>
    <mergeCell ref="K190:AF190"/>
    <mergeCell ref="AG190:BA190"/>
    <mergeCell ref="BB190:BQ190"/>
    <mergeCell ref="BR190:CA190"/>
    <mergeCell ref="CB190:CN190"/>
    <mergeCell ref="C191:J191"/>
    <mergeCell ref="K191:AF191"/>
    <mergeCell ref="AG191:BA191"/>
    <mergeCell ref="BB191:BQ191"/>
    <mergeCell ref="BR191:CA191"/>
    <mergeCell ref="CB191:CN191"/>
    <mergeCell ref="C192:AF192"/>
    <mergeCell ref="AG192:BA192"/>
    <mergeCell ref="BB192:BQ192"/>
    <mergeCell ref="BR192:CA192"/>
    <mergeCell ref="CB192:CN192"/>
    <mergeCell ref="C193:J193"/>
    <mergeCell ref="K193:AF193"/>
    <mergeCell ref="AG193:BA193"/>
    <mergeCell ref="BB193:BQ193"/>
    <mergeCell ref="BR193:CA193"/>
    <mergeCell ref="CB193:CN193"/>
    <mergeCell ref="C194:J194"/>
    <mergeCell ref="K194:AF194"/>
    <mergeCell ref="AG194:BA194"/>
    <mergeCell ref="BB194:BQ194"/>
    <mergeCell ref="BR194:CA194"/>
    <mergeCell ref="CB194:CN194"/>
    <mergeCell ref="C195:AF195"/>
    <mergeCell ref="AG195:BA195"/>
    <mergeCell ref="BB195:BQ195"/>
    <mergeCell ref="BR195:CA195"/>
    <mergeCell ref="CB195:CN195"/>
    <mergeCell ref="C196:J196"/>
    <mergeCell ref="K196:AF196"/>
    <mergeCell ref="AG196:BA196"/>
    <mergeCell ref="BB196:BQ196"/>
    <mergeCell ref="BR196:CA196"/>
    <mergeCell ref="CB196:CN196"/>
    <mergeCell ref="C197:AF197"/>
    <mergeCell ref="AG197:BA197"/>
    <mergeCell ref="BB197:BQ197"/>
    <mergeCell ref="BR197:CA197"/>
    <mergeCell ref="CB197:CN197"/>
    <mergeCell ref="C198:J198"/>
    <mergeCell ref="K198:AF198"/>
    <mergeCell ref="AG198:BA198"/>
    <mergeCell ref="BB198:BQ198"/>
    <mergeCell ref="BR198:CA198"/>
    <mergeCell ref="CB198:CN198"/>
    <mergeCell ref="C199:AF199"/>
    <mergeCell ref="AG199:BA199"/>
    <mergeCell ref="BB199:BQ199"/>
    <mergeCell ref="BR199:CA199"/>
    <mergeCell ref="CB199:CN199"/>
    <mergeCell ref="C200:J200"/>
    <mergeCell ref="K200:AF200"/>
    <mergeCell ref="AG200:BA200"/>
    <mergeCell ref="BB200:BQ200"/>
    <mergeCell ref="BR200:CA200"/>
    <mergeCell ref="CB200:CN200"/>
    <mergeCell ref="C201:J201"/>
    <mergeCell ref="K201:AF201"/>
    <mergeCell ref="AG201:BA201"/>
    <mergeCell ref="BB201:BQ201"/>
    <mergeCell ref="BR201:CA201"/>
    <mergeCell ref="CB201:CN201"/>
    <mergeCell ref="C202:AF202"/>
    <mergeCell ref="AG202:BA202"/>
    <mergeCell ref="BB202:BQ202"/>
    <mergeCell ref="BR202:CA202"/>
    <mergeCell ref="CB202:CN202"/>
    <mergeCell ref="C203:J203"/>
    <mergeCell ref="K203:AF203"/>
    <mergeCell ref="AG203:BA203"/>
    <mergeCell ref="BB203:BQ203"/>
    <mergeCell ref="BR203:CA203"/>
    <mergeCell ref="CB203:CN203"/>
    <mergeCell ref="C204:J204"/>
    <mergeCell ref="K204:AF204"/>
    <mergeCell ref="AG204:BA204"/>
    <mergeCell ref="BB204:BQ204"/>
    <mergeCell ref="BR204:CA204"/>
    <mergeCell ref="CB204:CN204"/>
    <mergeCell ref="A207:AA207"/>
    <mergeCell ref="AD207:AO207"/>
    <mergeCell ref="AZ207:CN207"/>
    <mergeCell ref="U210:BH210"/>
    <mergeCell ref="A212:AF212"/>
    <mergeCell ref="AG212:CA212"/>
    <mergeCell ref="CB212:CN212"/>
    <mergeCell ref="A213:AF213"/>
    <mergeCell ref="AG213:BA214"/>
    <mergeCell ref="BB213:BQ214"/>
    <mergeCell ref="BR213:CA214"/>
    <mergeCell ref="CB213:CN214"/>
    <mergeCell ref="C214:J214"/>
    <mergeCell ref="K214:AF214"/>
    <mergeCell ref="C215:J215"/>
    <mergeCell ref="K215:AF215"/>
    <mergeCell ref="AG215:BA215"/>
    <mergeCell ref="BB215:BQ215"/>
    <mergeCell ref="BR215:CA215"/>
    <mergeCell ref="CB215:CN215"/>
    <mergeCell ref="B216:AF216"/>
    <mergeCell ref="AG216:BA216"/>
    <mergeCell ref="BB216:BQ216"/>
    <mergeCell ref="BR216:CA216"/>
    <mergeCell ref="CB216:CN216"/>
    <mergeCell ref="C217:AF217"/>
    <mergeCell ref="AG217:BA217"/>
    <mergeCell ref="BB217:BQ217"/>
    <mergeCell ref="BR217:CA217"/>
    <mergeCell ref="CB217:CN217"/>
    <mergeCell ref="C218:J218"/>
    <mergeCell ref="K218:AF218"/>
    <mergeCell ref="AG218:BA218"/>
    <mergeCell ref="BB218:BQ218"/>
    <mergeCell ref="BR218:CA218"/>
    <mergeCell ref="CB218:CN218"/>
    <mergeCell ref="C219:J219"/>
    <mergeCell ref="K219:AF219"/>
    <mergeCell ref="AG219:BA219"/>
    <mergeCell ref="BB219:BQ219"/>
    <mergeCell ref="BR219:CA219"/>
    <mergeCell ref="CB219:CN219"/>
    <mergeCell ref="C220:J220"/>
    <mergeCell ref="K220:AF220"/>
    <mergeCell ref="AG220:BA220"/>
    <mergeCell ref="BB220:BQ220"/>
    <mergeCell ref="BR220:CA220"/>
    <mergeCell ref="CB220:CN220"/>
    <mergeCell ref="C221:AF221"/>
    <mergeCell ref="AG221:BA221"/>
    <mergeCell ref="BB221:BQ221"/>
    <mergeCell ref="BR221:CA221"/>
    <mergeCell ref="CB221:CN221"/>
    <mergeCell ref="C222:J222"/>
    <mergeCell ref="K222:AF222"/>
    <mergeCell ref="AG222:BA222"/>
    <mergeCell ref="BB222:BQ222"/>
    <mergeCell ref="BR222:CA222"/>
    <mergeCell ref="CB222:CN222"/>
    <mergeCell ref="C223:J223"/>
    <mergeCell ref="K223:AF223"/>
    <mergeCell ref="AG223:BA223"/>
    <mergeCell ref="BB223:BQ223"/>
    <mergeCell ref="BR223:CA223"/>
    <mergeCell ref="CB223:CN223"/>
    <mergeCell ref="C224:J224"/>
    <mergeCell ref="K224:AF224"/>
    <mergeCell ref="AG224:BA224"/>
    <mergeCell ref="BB224:BQ224"/>
    <mergeCell ref="BR224:CA224"/>
    <mergeCell ref="CB224:CN224"/>
    <mergeCell ref="C225:AF225"/>
    <mergeCell ref="AG225:BA225"/>
    <mergeCell ref="BB225:BQ225"/>
    <mergeCell ref="BR225:CA225"/>
    <mergeCell ref="CB225:CN225"/>
    <mergeCell ref="C226:J226"/>
    <mergeCell ref="K226:AF226"/>
    <mergeCell ref="AG226:BA226"/>
    <mergeCell ref="BB226:BQ226"/>
    <mergeCell ref="BR226:CA226"/>
    <mergeCell ref="CB226:CN226"/>
    <mergeCell ref="C227:AF227"/>
    <mergeCell ref="AG227:BA227"/>
    <mergeCell ref="BB227:BQ227"/>
    <mergeCell ref="BR227:CA227"/>
    <mergeCell ref="CB227:CN227"/>
    <mergeCell ref="C228:J228"/>
    <mergeCell ref="K228:AF228"/>
    <mergeCell ref="AG228:BA228"/>
    <mergeCell ref="BB228:BQ228"/>
    <mergeCell ref="BR228:CA228"/>
    <mergeCell ref="CB228:CN228"/>
    <mergeCell ref="C229:J229"/>
    <mergeCell ref="K229:AF229"/>
    <mergeCell ref="AG229:BA229"/>
    <mergeCell ref="BB229:BQ229"/>
    <mergeCell ref="BR229:CA229"/>
    <mergeCell ref="CB229:CN229"/>
    <mergeCell ref="C230:J230"/>
    <mergeCell ref="K230:AF230"/>
    <mergeCell ref="AG230:BA230"/>
    <mergeCell ref="BB230:BQ230"/>
    <mergeCell ref="BR230:CA230"/>
    <mergeCell ref="CB230:CN230"/>
    <mergeCell ref="C231:J231"/>
    <mergeCell ref="K231:AF231"/>
    <mergeCell ref="AG231:BA231"/>
    <mergeCell ref="BB231:BQ231"/>
    <mergeCell ref="BR231:CA231"/>
    <mergeCell ref="CB231:CN231"/>
    <mergeCell ref="B232:AF232"/>
    <mergeCell ref="AG232:BA232"/>
    <mergeCell ref="BB232:BQ232"/>
    <mergeCell ref="BR232:CA232"/>
    <mergeCell ref="CB232:CN232"/>
    <mergeCell ref="C233:AF233"/>
    <mergeCell ref="AG233:BA233"/>
    <mergeCell ref="BB233:BQ233"/>
    <mergeCell ref="BR233:CA233"/>
    <mergeCell ref="CB233:CN233"/>
    <mergeCell ref="C234:J234"/>
    <mergeCell ref="K234:AF234"/>
    <mergeCell ref="AG234:BA234"/>
    <mergeCell ref="BB234:BQ234"/>
    <mergeCell ref="BR234:CA234"/>
    <mergeCell ref="CB234:CN234"/>
    <mergeCell ref="A235:AF235"/>
    <mergeCell ref="AG235:BA235"/>
    <mergeCell ref="BB235:BQ235"/>
    <mergeCell ref="BR235:CA235"/>
    <mergeCell ref="CB235:CN235"/>
    <mergeCell ref="B236:AF236"/>
    <mergeCell ref="AG236:BA236"/>
    <mergeCell ref="BB236:BQ236"/>
    <mergeCell ref="BR236:CA236"/>
    <mergeCell ref="CB236:CN236"/>
    <mergeCell ref="C237:AF237"/>
    <mergeCell ref="AG237:BA237"/>
    <mergeCell ref="BB237:BQ237"/>
    <mergeCell ref="BR237:CA237"/>
    <mergeCell ref="CB237:CN237"/>
    <mergeCell ref="C238:J238"/>
    <mergeCell ref="K238:AF238"/>
    <mergeCell ref="AG238:BA238"/>
    <mergeCell ref="BB238:BQ238"/>
    <mergeCell ref="BR238:CA238"/>
    <mergeCell ref="CB238:CN238"/>
    <mergeCell ref="C239:J239"/>
    <mergeCell ref="K239:AF239"/>
    <mergeCell ref="AG239:BA239"/>
    <mergeCell ref="BB239:BQ239"/>
    <mergeCell ref="BR239:CA239"/>
    <mergeCell ref="CB239:CN239"/>
    <mergeCell ref="C240:J240"/>
    <mergeCell ref="K240:AF240"/>
    <mergeCell ref="AG240:BA240"/>
    <mergeCell ref="BB240:BQ240"/>
    <mergeCell ref="BR240:CA240"/>
    <mergeCell ref="CB240:CN240"/>
    <mergeCell ref="B241:AF241"/>
    <mergeCell ref="AG241:BA241"/>
    <mergeCell ref="BB241:BQ241"/>
    <mergeCell ref="BR241:CA241"/>
    <mergeCell ref="CB241:CN241"/>
    <mergeCell ref="C242:AF242"/>
    <mergeCell ref="AG242:BA242"/>
    <mergeCell ref="BB242:BQ242"/>
    <mergeCell ref="BR242:CA242"/>
    <mergeCell ref="CB242:CN242"/>
    <mergeCell ref="A245:AA245"/>
    <mergeCell ref="AD245:AO245"/>
    <mergeCell ref="AZ245:CN245"/>
    <mergeCell ref="U248:BH248"/>
    <mergeCell ref="A250:AF250"/>
    <mergeCell ref="AG250:CA250"/>
    <mergeCell ref="CB250:CN250"/>
    <mergeCell ref="A251:AF251"/>
    <mergeCell ref="AG251:BA252"/>
    <mergeCell ref="BB251:BQ252"/>
    <mergeCell ref="BR251:CA252"/>
    <mergeCell ref="CB251:CN252"/>
    <mergeCell ref="C252:J252"/>
    <mergeCell ref="K252:AF252"/>
    <mergeCell ref="C253:J253"/>
    <mergeCell ref="K253:AF253"/>
    <mergeCell ref="AG253:BA253"/>
    <mergeCell ref="BB253:BQ253"/>
    <mergeCell ref="BR253:CA253"/>
    <mergeCell ref="CB253:CN253"/>
    <mergeCell ref="B254:AF254"/>
    <mergeCell ref="AG254:BA254"/>
    <mergeCell ref="BB254:BQ254"/>
    <mergeCell ref="BR254:CA254"/>
    <mergeCell ref="CB254:CN254"/>
    <mergeCell ref="C255:AF255"/>
    <mergeCell ref="AG255:BA255"/>
    <mergeCell ref="BB255:BQ255"/>
    <mergeCell ref="BR255:CA255"/>
    <mergeCell ref="CB255:CN255"/>
    <mergeCell ref="C256:J256"/>
    <mergeCell ref="K256:AF256"/>
    <mergeCell ref="AG256:BA256"/>
    <mergeCell ref="BB256:BQ256"/>
    <mergeCell ref="BR256:CA256"/>
    <mergeCell ref="CB256:CN256"/>
    <mergeCell ref="C257:J257"/>
    <mergeCell ref="K257:AF257"/>
    <mergeCell ref="AG257:BA257"/>
    <mergeCell ref="BB257:BQ257"/>
    <mergeCell ref="BR257:CA257"/>
    <mergeCell ref="CB257:CN257"/>
    <mergeCell ref="C258:J258"/>
    <mergeCell ref="K258:AF258"/>
    <mergeCell ref="AG258:BA258"/>
    <mergeCell ref="BB258:BQ258"/>
    <mergeCell ref="BR258:CA258"/>
    <mergeCell ref="CB258:CN258"/>
    <mergeCell ref="A259:AF259"/>
    <mergeCell ref="AG259:BA259"/>
    <mergeCell ref="BB259:BQ259"/>
    <mergeCell ref="BR259:CA259"/>
    <mergeCell ref="CB259:CN259"/>
    <mergeCell ref="B260:AF260"/>
    <mergeCell ref="AG260:BA260"/>
    <mergeCell ref="BB260:BQ260"/>
    <mergeCell ref="BR260:CA260"/>
    <mergeCell ref="CB260:CN260"/>
    <mergeCell ref="C261:AF261"/>
    <mergeCell ref="AG261:BA261"/>
    <mergeCell ref="BB261:BQ261"/>
    <mergeCell ref="BR261:CA261"/>
    <mergeCell ref="CB261:CN261"/>
    <mergeCell ref="C262:J262"/>
    <mergeCell ref="K262:AF262"/>
    <mergeCell ref="AG262:BA262"/>
    <mergeCell ref="BB262:BQ262"/>
    <mergeCell ref="BR262:CA262"/>
    <mergeCell ref="CB262:CN262"/>
    <mergeCell ref="C263:J263"/>
    <mergeCell ref="K263:AF263"/>
    <mergeCell ref="AG263:BA263"/>
    <mergeCell ref="BB263:BQ263"/>
    <mergeCell ref="BR263:CA263"/>
    <mergeCell ref="CB263:CN263"/>
    <mergeCell ref="C264:J264"/>
    <mergeCell ref="K264:AF264"/>
    <mergeCell ref="AG264:BA264"/>
    <mergeCell ref="BB264:BQ264"/>
    <mergeCell ref="BR264:CA264"/>
    <mergeCell ref="CB264:CN264"/>
    <mergeCell ref="B265:AF265"/>
    <mergeCell ref="AG265:BA265"/>
    <mergeCell ref="BB265:BQ265"/>
    <mergeCell ref="BR265:CA265"/>
    <mergeCell ref="CB265:CN265"/>
    <mergeCell ref="C266:AF266"/>
    <mergeCell ref="AG266:BA266"/>
    <mergeCell ref="BB266:BQ266"/>
    <mergeCell ref="BR266:CA266"/>
    <mergeCell ref="CB266:CN266"/>
    <mergeCell ref="C267:J267"/>
    <mergeCell ref="K267:AF267"/>
    <mergeCell ref="AG267:BA267"/>
    <mergeCell ref="BB267:BQ267"/>
    <mergeCell ref="BR267:CA267"/>
    <mergeCell ref="CB267:CN267"/>
    <mergeCell ref="C268:J268"/>
    <mergeCell ref="K268:AF268"/>
    <mergeCell ref="AG268:BA268"/>
    <mergeCell ref="BB268:BQ268"/>
    <mergeCell ref="BR268:CA268"/>
    <mergeCell ref="CB268:CN268"/>
    <mergeCell ref="C269:AF269"/>
    <mergeCell ref="AG269:BA269"/>
    <mergeCell ref="BB269:BQ269"/>
    <mergeCell ref="BR269:CA269"/>
    <mergeCell ref="CB269:CN269"/>
    <mergeCell ref="C270:J270"/>
    <mergeCell ref="K270:AF270"/>
    <mergeCell ref="AG270:BA270"/>
    <mergeCell ref="BB270:BQ270"/>
    <mergeCell ref="BR270:CA270"/>
    <mergeCell ref="CB270:CN270"/>
    <mergeCell ref="C271:J271"/>
    <mergeCell ref="K271:AF271"/>
    <mergeCell ref="AG271:BA271"/>
    <mergeCell ref="BB271:BQ271"/>
    <mergeCell ref="BR271:CA271"/>
    <mergeCell ref="CB271:CN271"/>
    <mergeCell ref="C272:J272"/>
    <mergeCell ref="K272:AF272"/>
    <mergeCell ref="AG272:BA272"/>
    <mergeCell ref="BB272:BQ272"/>
    <mergeCell ref="BR272:CA272"/>
    <mergeCell ref="CB272:CN272"/>
    <mergeCell ref="B273:AF273"/>
    <mergeCell ref="AG273:BA273"/>
    <mergeCell ref="BB273:BQ273"/>
    <mergeCell ref="BR273:CA273"/>
    <mergeCell ref="CB273:CN273"/>
    <mergeCell ref="C274:AF274"/>
    <mergeCell ref="AG274:BA274"/>
    <mergeCell ref="BB274:BQ274"/>
    <mergeCell ref="BR274:CA274"/>
    <mergeCell ref="CB274:CN274"/>
    <mergeCell ref="C275:J275"/>
    <mergeCell ref="K275:AF275"/>
    <mergeCell ref="AG275:BA275"/>
    <mergeCell ref="BB275:BQ275"/>
    <mergeCell ref="BR275:CA275"/>
    <mergeCell ref="CB275:CN275"/>
    <mergeCell ref="C276:J276"/>
    <mergeCell ref="K276:AF276"/>
    <mergeCell ref="AG276:BA276"/>
    <mergeCell ref="BB276:BQ276"/>
    <mergeCell ref="BR276:CA276"/>
    <mergeCell ref="CB276:CN276"/>
    <mergeCell ref="C277:J277"/>
    <mergeCell ref="K277:AF277"/>
    <mergeCell ref="AG277:BA277"/>
    <mergeCell ref="BB277:BQ277"/>
    <mergeCell ref="BR277:CA277"/>
    <mergeCell ref="CB277:CN277"/>
    <mergeCell ref="C278:J278"/>
    <mergeCell ref="K278:AF278"/>
    <mergeCell ref="AG278:BA278"/>
    <mergeCell ref="BB278:BQ278"/>
    <mergeCell ref="BR278:CA278"/>
    <mergeCell ref="CB278:CN278"/>
    <mergeCell ref="B279:AF279"/>
    <mergeCell ref="AG279:BA279"/>
    <mergeCell ref="BB279:BQ279"/>
    <mergeCell ref="BR279:CA279"/>
    <mergeCell ref="CB279:CN279"/>
    <mergeCell ref="C280:AF280"/>
    <mergeCell ref="AG280:BA280"/>
    <mergeCell ref="BB280:BQ280"/>
    <mergeCell ref="BR280:CA280"/>
    <mergeCell ref="CB280:CN280"/>
    <mergeCell ref="A283:AA283"/>
    <mergeCell ref="AD283:AO283"/>
    <mergeCell ref="AZ283:CN283"/>
    <mergeCell ref="U286:BH286"/>
    <mergeCell ref="A288:AF288"/>
    <mergeCell ref="AG288:CA288"/>
    <mergeCell ref="CB288:CN288"/>
    <mergeCell ref="A289:AF289"/>
    <mergeCell ref="AG289:BA290"/>
    <mergeCell ref="BB289:BQ290"/>
    <mergeCell ref="BR289:CA290"/>
    <mergeCell ref="CB289:CN290"/>
    <mergeCell ref="C290:J290"/>
    <mergeCell ref="K290:AF290"/>
    <mergeCell ref="C291:J291"/>
    <mergeCell ref="K291:AF291"/>
    <mergeCell ref="AG291:BA291"/>
    <mergeCell ref="BB291:BQ291"/>
    <mergeCell ref="BR291:CA291"/>
    <mergeCell ref="CB291:CN291"/>
    <mergeCell ref="C292:J292"/>
    <mergeCell ref="K292:AF292"/>
    <mergeCell ref="AG292:BA292"/>
    <mergeCell ref="BB292:BQ292"/>
    <mergeCell ref="BR292:CA292"/>
    <mergeCell ref="CB292:CN292"/>
    <mergeCell ref="C293:J293"/>
    <mergeCell ref="K293:AF293"/>
    <mergeCell ref="AG293:BA293"/>
    <mergeCell ref="BB293:BQ293"/>
    <mergeCell ref="BR293:CA293"/>
    <mergeCell ref="CB293:CN293"/>
    <mergeCell ref="C294:J294"/>
    <mergeCell ref="K294:AF294"/>
    <mergeCell ref="AG294:BA294"/>
    <mergeCell ref="BB294:BQ294"/>
    <mergeCell ref="BR294:CA294"/>
    <mergeCell ref="CB294:CN294"/>
    <mergeCell ref="C295:AF295"/>
    <mergeCell ref="AG295:BA295"/>
    <mergeCell ref="BB295:BQ295"/>
    <mergeCell ref="BR295:CA295"/>
    <mergeCell ref="CB295:CN295"/>
    <mergeCell ref="C296:J296"/>
    <mergeCell ref="K296:AF296"/>
    <mergeCell ref="AG296:BA296"/>
    <mergeCell ref="BB296:BQ296"/>
    <mergeCell ref="BR296:CA296"/>
    <mergeCell ref="CB296:CN296"/>
    <mergeCell ref="C297:AF297"/>
    <mergeCell ref="AG297:BA297"/>
    <mergeCell ref="BB297:BQ297"/>
    <mergeCell ref="BR297:CA297"/>
    <mergeCell ref="CB297:CN297"/>
    <mergeCell ref="C298:J298"/>
    <mergeCell ref="K298:AF298"/>
    <mergeCell ref="AG298:BA298"/>
    <mergeCell ref="BB298:BQ298"/>
    <mergeCell ref="BR298:CA298"/>
    <mergeCell ref="CB298:CN298"/>
    <mergeCell ref="A299:AF299"/>
    <mergeCell ref="AG299:BA299"/>
    <mergeCell ref="BB299:BQ299"/>
    <mergeCell ref="BR299:CA299"/>
    <mergeCell ref="CB299:CN299"/>
    <mergeCell ref="B300:AF300"/>
    <mergeCell ref="AG300:BA300"/>
    <mergeCell ref="BB300:BQ300"/>
    <mergeCell ref="BR300:CA300"/>
    <mergeCell ref="CB300:CN300"/>
    <mergeCell ref="C301:AF301"/>
    <mergeCell ref="AG301:BA301"/>
    <mergeCell ref="BB301:BQ301"/>
    <mergeCell ref="BR301:CA301"/>
    <mergeCell ref="CB301:CN301"/>
    <mergeCell ref="C302:J302"/>
    <mergeCell ref="K302:AF302"/>
    <mergeCell ref="AG302:BA302"/>
    <mergeCell ref="BB302:BQ302"/>
    <mergeCell ref="BR302:CA302"/>
    <mergeCell ref="CB302:CN302"/>
    <mergeCell ref="C303:J303"/>
    <mergeCell ref="K303:AF303"/>
    <mergeCell ref="AG303:BA303"/>
    <mergeCell ref="BB303:BQ303"/>
    <mergeCell ref="BR303:CA303"/>
    <mergeCell ref="CB303:CN303"/>
    <mergeCell ref="C304:J304"/>
    <mergeCell ref="K304:AF304"/>
    <mergeCell ref="AG304:BA304"/>
    <mergeCell ref="BB304:BQ304"/>
    <mergeCell ref="BR304:CA304"/>
    <mergeCell ref="CB304:CN304"/>
    <mergeCell ref="C305:J305"/>
    <mergeCell ref="K305:AF305"/>
    <mergeCell ref="AG305:BA305"/>
    <mergeCell ref="BB305:BQ305"/>
    <mergeCell ref="BR305:CA305"/>
    <mergeCell ref="CB305:CN305"/>
    <mergeCell ref="C306:J306"/>
    <mergeCell ref="K306:AF306"/>
    <mergeCell ref="AG306:BA306"/>
    <mergeCell ref="BB306:BQ306"/>
    <mergeCell ref="BR306:CA306"/>
    <mergeCell ref="CB306:CN306"/>
    <mergeCell ref="C307:J307"/>
    <mergeCell ref="K307:AF307"/>
    <mergeCell ref="AG307:BA307"/>
    <mergeCell ref="BB307:BQ307"/>
    <mergeCell ref="BR307:CA307"/>
    <mergeCell ref="CB307:CN307"/>
    <mergeCell ref="C308:J308"/>
    <mergeCell ref="K308:AF308"/>
    <mergeCell ref="AG308:BA308"/>
    <mergeCell ref="BB308:BQ308"/>
    <mergeCell ref="BR308:CA308"/>
    <mergeCell ref="CB308:CN308"/>
    <mergeCell ref="C309:J309"/>
    <mergeCell ref="K309:AF309"/>
    <mergeCell ref="AG309:BA309"/>
    <mergeCell ref="BB309:BQ309"/>
    <mergeCell ref="BR309:CA309"/>
    <mergeCell ref="CB309:CN309"/>
    <mergeCell ref="B310:AF310"/>
    <mergeCell ref="AG310:BA310"/>
    <mergeCell ref="BB310:BQ310"/>
    <mergeCell ref="BR310:CA310"/>
    <mergeCell ref="CB310:CN310"/>
    <mergeCell ref="C311:AF311"/>
    <mergeCell ref="AG311:BA311"/>
    <mergeCell ref="BB311:BQ311"/>
    <mergeCell ref="BR311:CA311"/>
    <mergeCell ref="CB311:CN311"/>
    <mergeCell ref="C312:J312"/>
    <mergeCell ref="K312:AF312"/>
    <mergeCell ref="AG312:BA312"/>
    <mergeCell ref="BB312:BQ312"/>
    <mergeCell ref="BR312:CA312"/>
    <mergeCell ref="CB312:CN312"/>
    <mergeCell ref="C313:AF313"/>
    <mergeCell ref="AG313:BA313"/>
    <mergeCell ref="BB313:BQ313"/>
    <mergeCell ref="BR313:CA313"/>
    <mergeCell ref="CB313:CN313"/>
    <mergeCell ref="C314:J314"/>
    <mergeCell ref="K314:AF314"/>
    <mergeCell ref="AG314:BA314"/>
    <mergeCell ref="BB314:BQ314"/>
    <mergeCell ref="BR314:CA314"/>
    <mergeCell ref="CB314:CN314"/>
    <mergeCell ref="B315:AF315"/>
    <mergeCell ref="AG315:BA315"/>
    <mergeCell ref="BB315:BQ315"/>
    <mergeCell ref="BR315:CA315"/>
    <mergeCell ref="CB315:CN315"/>
    <mergeCell ref="C316:AF316"/>
    <mergeCell ref="AG316:BA316"/>
    <mergeCell ref="BB316:BQ316"/>
    <mergeCell ref="BR316:CA316"/>
    <mergeCell ref="CB316:CN316"/>
    <mergeCell ref="C317:J317"/>
    <mergeCell ref="K317:AF317"/>
    <mergeCell ref="AG317:BA317"/>
    <mergeCell ref="BB317:BQ317"/>
    <mergeCell ref="BR317:CA317"/>
    <mergeCell ref="CB317:CN317"/>
    <mergeCell ref="C318:J318"/>
    <mergeCell ref="K318:AF318"/>
    <mergeCell ref="AG318:BA318"/>
    <mergeCell ref="BB318:BQ318"/>
    <mergeCell ref="BR318:CA318"/>
    <mergeCell ref="CB318:CN318"/>
    <mergeCell ref="A321:AA321"/>
    <mergeCell ref="AD321:AO321"/>
    <mergeCell ref="AZ321:CN321"/>
    <mergeCell ref="U324:BH324"/>
    <mergeCell ref="A326:AF326"/>
    <mergeCell ref="AG326:CA326"/>
    <mergeCell ref="CB326:CN326"/>
    <mergeCell ref="A327:AF327"/>
    <mergeCell ref="AG327:BA328"/>
    <mergeCell ref="BB327:BQ328"/>
    <mergeCell ref="BR327:CA328"/>
    <mergeCell ref="CB327:CN328"/>
    <mergeCell ref="C328:J328"/>
    <mergeCell ref="K328:AF328"/>
    <mergeCell ref="C329:AF329"/>
    <mergeCell ref="AG329:BA329"/>
    <mergeCell ref="BB329:BQ329"/>
    <mergeCell ref="BR329:CA329"/>
    <mergeCell ref="CB329:CN329"/>
    <mergeCell ref="C330:J330"/>
    <mergeCell ref="K330:AF330"/>
    <mergeCell ref="AG330:BA330"/>
    <mergeCell ref="BB330:BQ330"/>
    <mergeCell ref="BR330:CA330"/>
    <mergeCell ref="CB330:CN330"/>
    <mergeCell ref="C331:J331"/>
    <mergeCell ref="K331:AF331"/>
    <mergeCell ref="AG331:BA331"/>
    <mergeCell ref="BB331:BQ331"/>
    <mergeCell ref="BR331:CA331"/>
    <mergeCell ref="CB331:CN331"/>
    <mergeCell ref="A332:AF332"/>
    <mergeCell ref="AG332:BA332"/>
    <mergeCell ref="BB332:BQ332"/>
    <mergeCell ref="BR332:CA332"/>
    <mergeCell ref="CB332:CN332"/>
    <mergeCell ref="B333:AF333"/>
    <mergeCell ref="AG333:BA333"/>
    <mergeCell ref="BB333:BQ333"/>
    <mergeCell ref="BR333:CA333"/>
    <mergeCell ref="CB333:CN333"/>
    <mergeCell ref="C334:AF334"/>
    <mergeCell ref="AG334:BA334"/>
    <mergeCell ref="BB334:BQ334"/>
    <mergeCell ref="BR334:CA334"/>
    <mergeCell ref="CB334:CN334"/>
    <mergeCell ref="C335:J335"/>
    <mergeCell ref="K335:AF335"/>
    <mergeCell ref="AG335:BA335"/>
    <mergeCell ref="BB335:BQ335"/>
    <mergeCell ref="BR335:CA335"/>
    <mergeCell ref="CB335:CN335"/>
    <mergeCell ref="A336:AF336"/>
    <mergeCell ref="AG336:BA336"/>
    <mergeCell ref="BB336:BQ336"/>
    <mergeCell ref="BR336:CA336"/>
    <mergeCell ref="CB336:CN336"/>
    <mergeCell ref="B337:AF337"/>
    <mergeCell ref="AG337:BA337"/>
    <mergeCell ref="BB337:BQ337"/>
    <mergeCell ref="BR337:CA337"/>
    <mergeCell ref="CB337:CN337"/>
    <mergeCell ref="C338:AF338"/>
    <mergeCell ref="AG338:BA338"/>
    <mergeCell ref="BB338:BQ338"/>
    <mergeCell ref="BR338:CA338"/>
    <mergeCell ref="CB338:CN338"/>
    <mergeCell ref="C339:J339"/>
    <mergeCell ref="K339:AF339"/>
    <mergeCell ref="AG339:BA339"/>
    <mergeCell ref="BB339:BQ339"/>
    <mergeCell ref="BR339:CA339"/>
    <mergeCell ref="CB339:CN339"/>
    <mergeCell ref="C340:J340"/>
    <mergeCell ref="K340:AF340"/>
    <mergeCell ref="AG340:BA340"/>
    <mergeCell ref="BB340:BQ340"/>
    <mergeCell ref="BR340:CA340"/>
    <mergeCell ref="CB340:CN340"/>
    <mergeCell ref="A341:AF341"/>
    <mergeCell ref="AG341:BA341"/>
    <mergeCell ref="BB341:BQ341"/>
    <mergeCell ref="BR341:CA341"/>
    <mergeCell ref="CB341:CN341"/>
    <mergeCell ref="A344:AA344"/>
    <mergeCell ref="AD344:AO344"/>
    <mergeCell ref="AZ344:CN344"/>
    <mergeCell ref="AE347:CK347"/>
    <mergeCell ref="A349:DG349"/>
    <mergeCell ref="DH349:DR349"/>
    <mergeCell ref="A350:I351"/>
    <mergeCell ref="J350:U351"/>
    <mergeCell ref="V350:AX351"/>
    <mergeCell ref="AY350:BR351"/>
    <mergeCell ref="BS350:CF351"/>
    <mergeCell ref="CG350:CP351"/>
    <mergeCell ref="CQ350:DH350"/>
    <mergeCell ref="DI350:DR351"/>
    <mergeCell ref="CQ351:CY351"/>
    <mergeCell ref="CZ351:DH351"/>
    <mergeCell ref="A352:DR352"/>
    <mergeCell ref="A355:AZ355"/>
    <mergeCell ref="BE355:BU355"/>
    <mergeCell ref="CN355:DR355"/>
    <mergeCell ref="BY358:DF358"/>
    <mergeCell ref="A360:DO360"/>
    <mergeCell ref="DP360:DZ360"/>
    <mergeCell ref="A361:G361"/>
    <mergeCell ref="H361:S361"/>
    <mergeCell ref="T361:AU361"/>
    <mergeCell ref="AV361:BP361"/>
    <mergeCell ref="BQ361:CC361"/>
    <mergeCell ref="CD361:CV361"/>
    <mergeCell ref="CW361:DG361"/>
    <mergeCell ref="DH361:DQ361"/>
    <mergeCell ref="DR361:DT361"/>
    <mergeCell ref="DU361:DW361"/>
    <mergeCell ref="DX361:DZ361"/>
    <mergeCell ref="A362:DZ362"/>
    <mergeCell ref="A365:AZ365"/>
    <mergeCell ref="CH365:CW365"/>
    <mergeCell ref="DV365:DZ365"/>
    <mergeCell ref="BP368:DO368"/>
    <mergeCell ref="A370:DO370"/>
    <mergeCell ref="DP370:DZ370"/>
    <mergeCell ref="A371:G371"/>
    <mergeCell ref="H371:S371"/>
    <mergeCell ref="T371:AM371"/>
    <mergeCell ref="AN371:BM371"/>
    <mergeCell ref="BN371:CC371"/>
    <mergeCell ref="CD371:CV371"/>
    <mergeCell ref="CW371:DG371"/>
    <mergeCell ref="DH371:DQ371"/>
    <mergeCell ref="DR371:DT371"/>
    <mergeCell ref="DU371:DX371"/>
    <mergeCell ref="DY371:DZ371"/>
    <mergeCell ref="A372:DZ372"/>
    <mergeCell ref="A375:AZ375"/>
    <mergeCell ref="CH375:CW375"/>
    <mergeCell ref="DV375:DZ375"/>
    <mergeCell ref="BP378:DO378"/>
    <mergeCell ref="A380:DP380"/>
    <mergeCell ref="DQ380:DZ380"/>
    <mergeCell ref="A381:F381"/>
    <mergeCell ref="G381:P381"/>
    <mergeCell ref="Q381:AI381"/>
    <mergeCell ref="AJ381:BI381"/>
    <mergeCell ref="BJ381:BX381"/>
    <mergeCell ref="BY381:CM381"/>
    <mergeCell ref="CN381:DA381"/>
    <mergeCell ref="DB381:DN381"/>
    <mergeCell ref="DO381:DS381"/>
    <mergeCell ref="DT381:DV381"/>
    <mergeCell ref="DW381:DY381"/>
    <mergeCell ref="A382:DZ382"/>
    <mergeCell ref="A385:AZ385"/>
    <mergeCell ref="CH385:CW385"/>
    <mergeCell ref="DV385:DZ385"/>
    <mergeCell ref="BP388:DO388"/>
    <mergeCell ref="A390:DS390"/>
    <mergeCell ref="DT390:DZ390"/>
    <mergeCell ref="A391:F391"/>
    <mergeCell ref="G391:P391"/>
    <mergeCell ref="Q391:AI391"/>
    <mergeCell ref="AJ391:BE391"/>
    <mergeCell ref="BF391:BX391"/>
    <mergeCell ref="BY391:CM391"/>
    <mergeCell ref="CN391:DA391"/>
    <mergeCell ref="DB391:DN391"/>
    <mergeCell ref="DO391:DS391"/>
    <mergeCell ref="DT391:DV391"/>
    <mergeCell ref="DW391:DY391"/>
    <mergeCell ref="A392:DZ392"/>
    <mergeCell ref="A395:AZ395"/>
    <mergeCell ref="CH395:CW395"/>
    <mergeCell ref="DV395:DZ395"/>
    <mergeCell ref="A398:DR398"/>
    <mergeCell ref="A400:BN400"/>
    <mergeCell ref="BO400:DR400"/>
    <mergeCell ref="A401:C402"/>
    <mergeCell ref="D401:L402"/>
    <mergeCell ref="M401:V402"/>
    <mergeCell ref="W401:AM402"/>
    <mergeCell ref="AN401:BC402"/>
    <mergeCell ref="BD401:CL402"/>
    <mergeCell ref="CM401:CX402"/>
    <mergeCell ref="CY401:DI402"/>
    <mergeCell ref="DJ401:DR402"/>
    <mergeCell ref="A403:DR403"/>
    <mergeCell ref="BE406:BU406"/>
    <mergeCell ref="A406:AX406"/>
    <mergeCell ref="CX406:DR406"/>
    <mergeCell ref="A409:DR409"/>
    <mergeCell ref="A411:BG411"/>
    <mergeCell ref="BH411:DR411"/>
    <mergeCell ref="A412:C412"/>
    <mergeCell ref="D412:L412"/>
    <mergeCell ref="M412:V412"/>
    <mergeCell ref="W412:AM412"/>
    <mergeCell ref="AN412:BC412"/>
    <mergeCell ref="BD412:CL412"/>
    <mergeCell ref="CM412:CX412"/>
    <mergeCell ref="CY412:DI412"/>
    <mergeCell ref="DJ412:DR412"/>
    <mergeCell ref="A413:DR413"/>
    <mergeCell ref="BE416:BU416"/>
    <mergeCell ref="A416:AR416"/>
    <mergeCell ref="CX416:DR416"/>
    <mergeCell ref="A419:DR419"/>
    <mergeCell ref="A421:BN421"/>
    <mergeCell ref="BO421:DR421"/>
    <mergeCell ref="A422:C422"/>
    <mergeCell ref="D422:L422"/>
    <mergeCell ref="M422:V422"/>
    <mergeCell ref="W422:AM422"/>
    <mergeCell ref="AN422:BC422"/>
    <mergeCell ref="BD422:CL422"/>
    <mergeCell ref="CM422:CX422"/>
    <mergeCell ref="CY422:DI422"/>
    <mergeCell ref="DJ422:DR422"/>
    <mergeCell ref="A423:DR423"/>
    <mergeCell ref="BE426:BU426"/>
    <mergeCell ref="A426:AV426"/>
    <mergeCell ref="CX426:DR426"/>
    <mergeCell ref="AX429:BY429"/>
    <mergeCell ref="A431:BT431"/>
    <mergeCell ref="BU431:CF431"/>
    <mergeCell ref="CG431:CT431"/>
    <mergeCell ref="CU431:DC431"/>
    <mergeCell ref="DD431:DM431"/>
    <mergeCell ref="DN431:DR431"/>
    <mergeCell ref="A432:E432"/>
    <mergeCell ref="F432:O432"/>
    <mergeCell ref="P432:X432"/>
    <mergeCell ref="Y432:AN432"/>
    <mergeCell ref="AO432:BK432"/>
    <mergeCell ref="BL432:BT432"/>
    <mergeCell ref="BU432:CF432"/>
    <mergeCell ref="CG432:CT432"/>
    <mergeCell ref="CU432:DC432"/>
    <mergeCell ref="DD432:DM432"/>
    <mergeCell ref="DN432:DR432"/>
    <mergeCell ref="A433:DR433"/>
    <mergeCell ref="A436:AZ436"/>
    <mergeCell ref="BE436:BU436"/>
    <mergeCell ref="CN436:DR436"/>
    <mergeCell ref="AL439:CE439"/>
    <mergeCell ref="A441:DD441"/>
    <mergeCell ref="DE441:DR441"/>
    <mergeCell ref="A442:H443"/>
    <mergeCell ref="I442:Q443"/>
    <mergeCell ref="R442:Z443"/>
    <mergeCell ref="AA442:DO442"/>
    <mergeCell ref="DP442:DR443"/>
    <mergeCell ref="AA443:AP443"/>
    <mergeCell ref="AQ443:BJ443"/>
    <mergeCell ref="BK443:BV443"/>
    <mergeCell ref="BW443:CH443"/>
    <mergeCell ref="CI443:CU443"/>
    <mergeCell ref="CV443:DD443"/>
    <mergeCell ref="DE443:DO443"/>
    <mergeCell ref="A444:H444"/>
    <mergeCell ref="I444:Q444"/>
    <mergeCell ref="R444:Z444"/>
    <mergeCell ref="AA444:AP444"/>
    <mergeCell ref="AQ444:BJ444"/>
    <mergeCell ref="BK444:BV444"/>
    <mergeCell ref="BW444:CH444"/>
    <mergeCell ref="CI444:CU444"/>
    <mergeCell ref="CV444:DD444"/>
    <mergeCell ref="DE444:DO444"/>
    <mergeCell ref="DP444:DR444"/>
    <mergeCell ref="A445:H445"/>
    <mergeCell ref="I445:Q445"/>
    <mergeCell ref="R445:Z445"/>
    <mergeCell ref="AA445:AP445"/>
    <mergeCell ref="AQ445:BJ445"/>
    <mergeCell ref="BK445:BV445"/>
    <mergeCell ref="BW445:CH445"/>
    <mergeCell ref="CI445:CU445"/>
    <mergeCell ref="CV445:DD445"/>
    <mergeCell ref="DE445:DO445"/>
    <mergeCell ref="DP445:DR445"/>
    <mergeCell ref="A446:H446"/>
    <mergeCell ref="I446:Q446"/>
    <mergeCell ref="R446:Z446"/>
    <mergeCell ref="AA446:AP446"/>
    <mergeCell ref="AQ446:BJ446"/>
    <mergeCell ref="BK446:BV446"/>
    <mergeCell ref="BW446:CH446"/>
    <mergeCell ref="CI446:CU446"/>
    <mergeCell ref="CV446:DD446"/>
    <mergeCell ref="DE446:DO446"/>
    <mergeCell ref="DP446:DR446"/>
    <mergeCell ref="A447:H447"/>
    <mergeCell ref="I447:Q447"/>
    <mergeCell ref="R447:Z447"/>
    <mergeCell ref="AA447:AP447"/>
    <mergeCell ref="AQ447:BJ447"/>
    <mergeCell ref="BK447:BV447"/>
    <mergeCell ref="BW447:CH447"/>
    <mergeCell ref="CI447:CU447"/>
    <mergeCell ref="CV447:DD447"/>
    <mergeCell ref="DE447:DO447"/>
    <mergeCell ref="DP447:DR447"/>
    <mergeCell ref="A448:H448"/>
    <mergeCell ref="I448:Q448"/>
    <mergeCell ref="R448:Z448"/>
    <mergeCell ref="AA448:AP448"/>
    <mergeCell ref="AQ448:BJ448"/>
    <mergeCell ref="BK448:BV448"/>
    <mergeCell ref="BW448:CH448"/>
    <mergeCell ref="CI448:CU448"/>
    <mergeCell ref="CV448:DD448"/>
    <mergeCell ref="DE448:DO448"/>
    <mergeCell ref="DP448:DR448"/>
    <mergeCell ref="A449:H449"/>
    <mergeCell ref="I449:Q449"/>
    <mergeCell ref="R449:Z449"/>
    <mergeCell ref="AA449:AP449"/>
    <mergeCell ref="AQ449:BJ449"/>
    <mergeCell ref="BK449:BV449"/>
    <mergeCell ref="BW449:CH449"/>
    <mergeCell ref="CI449:CU449"/>
    <mergeCell ref="CV449:DD449"/>
    <mergeCell ref="DE449:DO449"/>
    <mergeCell ref="DP449:DR449"/>
    <mergeCell ref="A450:H450"/>
    <mergeCell ref="I450:Q450"/>
    <mergeCell ref="R450:Z450"/>
    <mergeCell ref="AA450:AP450"/>
    <mergeCell ref="AQ450:BJ450"/>
    <mergeCell ref="BK450:BV450"/>
    <mergeCell ref="BW450:CH450"/>
    <mergeCell ref="CI450:CU450"/>
    <mergeCell ref="CV450:DD450"/>
    <mergeCell ref="DE450:DO450"/>
    <mergeCell ref="DP450:DR450"/>
    <mergeCell ref="A451:H451"/>
    <mergeCell ref="I451:Q451"/>
    <mergeCell ref="R451:Z451"/>
    <mergeCell ref="AA451:AP451"/>
    <mergeCell ref="AQ451:BJ451"/>
    <mergeCell ref="BK451:BV451"/>
    <mergeCell ref="BW451:CH451"/>
    <mergeCell ref="CI451:CU451"/>
    <mergeCell ref="CV451:DD451"/>
    <mergeCell ref="DE451:DO451"/>
    <mergeCell ref="DP451:DR451"/>
    <mergeCell ref="A452:H452"/>
    <mergeCell ref="I452:Q452"/>
    <mergeCell ref="R452:Z452"/>
    <mergeCell ref="AA452:AP452"/>
    <mergeCell ref="AQ452:BJ452"/>
    <mergeCell ref="BK452:BV452"/>
    <mergeCell ref="BW452:CH452"/>
    <mergeCell ref="CI452:CU452"/>
    <mergeCell ref="CV452:DD452"/>
    <mergeCell ref="DE452:DO452"/>
    <mergeCell ref="DP452:DR452"/>
    <mergeCell ref="A453:H453"/>
    <mergeCell ref="I453:Q453"/>
    <mergeCell ref="R453:Z453"/>
    <mergeCell ref="AA453:AP453"/>
    <mergeCell ref="AQ453:BJ453"/>
    <mergeCell ref="BK453:BV453"/>
    <mergeCell ref="BW453:CH453"/>
    <mergeCell ref="CI453:CU453"/>
    <mergeCell ref="CV453:DD453"/>
    <mergeCell ref="DE453:DO453"/>
    <mergeCell ref="DP453:DR453"/>
    <mergeCell ref="A454:H454"/>
    <mergeCell ref="I454:Q454"/>
    <mergeCell ref="R454:Z454"/>
    <mergeCell ref="AA454:AP454"/>
    <mergeCell ref="AQ454:BJ454"/>
    <mergeCell ref="BK454:BV454"/>
    <mergeCell ref="BW454:CH454"/>
    <mergeCell ref="CI454:CU454"/>
    <mergeCell ref="CV454:DD454"/>
    <mergeCell ref="DE454:DO454"/>
    <mergeCell ref="DP454:DR454"/>
    <mergeCell ref="A455:H455"/>
    <mergeCell ref="I455:Q455"/>
    <mergeCell ref="R455:Z455"/>
    <mergeCell ref="AA455:AP455"/>
    <mergeCell ref="AQ455:BJ455"/>
    <mergeCell ref="BK455:BV455"/>
    <mergeCell ref="BW455:CH455"/>
    <mergeCell ref="CI455:CU455"/>
    <mergeCell ref="CV455:DD455"/>
    <mergeCell ref="DE455:DO455"/>
    <mergeCell ref="DP455:DR455"/>
    <mergeCell ref="A456:H456"/>
    <mergeCell ref="I456:Q456"/>
    <mergeCell ref="R456:Z456"/>
    <mergeCell ref="AA456:AP456"/>
    <mergeCell ref="AQ456:BJ456"/>
    <mergeCell ref="BK456:BV456"/>
    <mergeCell ref="BW456:CH456"/>
    <mergeCell ref="CI456:CU456"/>
    <mergeCell ref="CV456:DD456"/>
    <mergeCell ref="DE456:DO456"/>
    <mergeCell ref="DP456:DR456"/>
    <mergeCell ref="A457:H457"/>
    <mergeCell ref="I457:Q457"/>
    <mergeCell ref="R457:Z457"/>
    <mergeCell ref="AA457:AP457"/>
    <mergeCell ref="AQ457:BJ457"/>
    <mergeCell ref="BK457:BV457"/>
    <mergeCell ref="BW457:CH457"/>
    <mergeCell ref="CI457:CU457"/>
    <mergeCell ref="CV457:DD457"/>
    <mergeCell ref="DE457:DO457"/>
    <mergeCell ref="DP457:DR457"/>
    <mergeCell ref="A458:H458"/>
    <mergeCell ref="I458:Q458"/>
    <mergeCell ref="R458:Z458"/>
    <mergeCell ref="AA458:AP458"/>
    <mergeCell ref="AQ458:BJ458"/>
    <mergeCell ref="BK458:BV458"/>
    <mergeCell ref="BW458:CH458"/>
    <mergeCell ref="CI458:CU458"/>
    <mergeCell ref="CV458:DD458"/>
    <mergeCell ref="DE458:DO458"/>
    <mergeCell ref="DP458:DR458"/>
    <mergeCell ref="A459:H459"/>
    <mergeCell ref="I459:Q459"/>
    <mergeCell ref="R459:Z459"/>
    <mergeCell ref="AA459:AP459"/>
    <mergeCell ref="AQ459:BJ459"/>
    <mergeCell ref="BK459:BV459"/>
    <mergeCell ref="BW459:CH459"/>
    <mergeCell ref="CI459:CU459"/>
    <mergeCell ref="CV459:DD459"/>
    <mergeCell ref="DE459:DO459"/>
    <mergeCell ref="DP459:DR459"/>
    <mergeCell ref="A462:AZ462"/>
    <mergeCell ref="BE462:BU462"/>
    <mergeCell ref="CN462:DR462"/>
    <mergeCell ref="AL465:CE465"/>
    <mergeCell ref="A467:DD467"/>
    <mergeCell ref="DE467:DR467"/>
    <mergeCell ref="A468:H469"/>
    <mergeCell ref="I468:Q469"/>
    <mergeCell ref="R468:Z469"/>
    <mergeCell ref="AA468:DO468"/>
    <mergeCell ref="DP468:DR469"/>
    <mergeCell ref="AA469:AP469"/>
    <mergeCell ref="AQ469:BJ469"/>
    <mergeCell ref="BK469:BV469"/>
    <mergeCell ref="BW469:CH469"/>
    <mergeCell ref="CI469:CU469"/>
    <mergeCell ref="CV469:DD469"/>
    <mergeCell ref="DE469:DO469"/>
    <mergeCell ref="A470:H470"/>
    <mergeCell ref="I470:Q470"/>
    <mergeCell ref="R470:Z470"/>
    <mergeCell ref="AA470:AP470"/>
    <mergeCell ref="AQ470:BJ470"/>
    <mergeCell ref="BK470:BV470"/>
    <mergeCell ref="BW470:CH470"/>
    <mergeCell ref="CI470:CU470"/>
    <mergeCell ref="CV470:DD470"/>
    <mergeCell ref="DE470:DO470"/>
    <mergeCell ref="DP470:DR470"/>
    <mergeCell ref="A471:H471"/>
    <mergeCell ref="I471:Q471"/>
    <mergeCell ref="R471:Z471"/>
    <mergeCell ref="AA471:AP471"/>
    <mergeCell ref="AQ471:BJ471"/>
    <mergeCell ref="BK471:BV471"/>
    <mergeCell ref="BW471:CH471"/>
    <mergeCell ref="CI471:CU471"/>
    <mergeCell ref="CV471:DD471"/>
    <mergeCell ref="DE471:DO471"/>
    <mergeCell ref="DP471:DR471"/>
    <mergeCell ref="A472:H472"/>
    <mergeCell ref="I472:Q472"/>
    <mergeCell ref="R472:Z472"/>
    <mergeCell ref="AA472:AP472"/>
    <mergeCell ref="AQ472:BJ472"/>
    <mergeCell ref="BK472:BV472"/>
    <mergeCell ref="BW472:CH472"/>
    <mergeCell ref="CI472:CU472"/>
    <mergeCell ref="CV472:DD472"/>
    <mergeCell ref="DE472:DO472"/>
    <mergeCell ref="DP472:DR472"/>
    <mergeCell ref="A473:H473"/>
    <mergeCell ref="I473:Q473"/>
    <mergeCell ref="R473:Z473"/>
    <mergeCell ref="AA473:AP473"/>
    <mergeCell ref="AQ473:BJ473"/>
    <mergeCell ref="BK473:BV473"/>
    <mergeCell ref="BW473:CH473"/>
    <mergeCell ref="CI473:CU473"/>
    <mergeCell ref="CV473:DD473"/>
    <mergeCell ref="DE473:DO473"/>
    <mergeCell ref="DP473:DR473"/>
    <mergeCell ref="A474:H474"/>
    <mergeCell ref="I474:Q474"/>
    <mergeCell ref="R474:Z474"/>
    <mergeCell ref="AA474:AP474"/>
    <mergeCell ref="AQ474:BJ474"/>
    <mergeCell ref="BK474:BV474"/>
    <mergeCell ref="BW474:CH474"/>
    <mergeCell ref="CI474:CU474"/>
    <mergeCell ref="CV474:DD474"/>
    <mergeCell ref="DE474:DO474"/>
    <mergeCell ref="DP474:DR474"/>
    <mergeCell ref="A475:H475"/>
    <mergeCell ref="I475:Q475"/>
    <mergeCell ref="R475:Z475"/>
    <mergeCell ref="AA475:AP475"/>
    <mergeCell ref="AQ475:BJ475"/>
    <mergeCell ref="BK475:BV475"/>
    <mergeCell ref="BW475:CH475"/>
    <mergeCell ref="CI475:CU475"/>
    <mergeCell ref="CV475:DD475"/>
    <mergeCell ref="DE475:DO475"/>
    <mergeCell ref="DP475:DR475"/>
    <mergeCell ref="A476:H476"/>
    <mergeCell ref="I476:Q476"/>
    <mergeCell ref="R476:Z476"/>
    <mergeCell ref="AA476:AP476"/>
    <mergeCell ref="AQ476:BJ476"/>
    <mergeCell ref="BK476:BV476"/>
    <mergeCell ref="BW476:CH476"/>
    <mergeCell ref="CI476:CU476"/>
    <mergeCell ref="CV476:DD476"/>
    <mergeCell ref="DE476:DO476"/>
    <mergeCell ref="DP476:DR476"/>
    <mergeCell ref="A477:H477"/>
    <mergeCell ref="I477:Q477"/>
    <mergeCell ref="R477:Z477"/>
    <mergeCell ref="AA477:AP477"/>
    <mergeCell ref="AQ477:BJ477"/>
    <mergeCell ref="BK477:BV477"/>
    <mergeCell ref="BW477:CH477"/>
    <mergeCell ref="CI477:CU477"/>
    <mergeCell ref="CV477:DD477"/>
    <mergeCell ref="DE477:DO477"/>
    <mergeCell ref="DP477:DR477"/>
    <mergeCell ref="A478:H478"/>
    <mergeCell ref="I478:Q478"/>
    <mergeCell ref="R478:Z478"/>
    <mergeCell ref="AA478:AP478"/>
    <mergeCell ref="AQ478:BJ478"/>
    <mergeCell ref="BK478:BV478"/>
    <mergeCell ref="BW478:CH478"/>
    <mergeCell ref="CI478:CU478"/>
    <mergeCell ref="CV478:DD478"/>
    <mergeCell ref="DE478:DO478"/>
    <mergeCell ref="DP478:DR478"/>
    <mergeCell ref="A479:H479"/>
    <mergeCell ref="I479:Q479"/>
    <mergeCell ref="R479:Z479"/>
    <mergeCell ref="AA479:AP479"/>
    <mergeCell ref="AQ479:BJ479"/>
    <mergeCell ref="BK479:BV479"/>
    <mergeCell ref="BW479:CH479"/>
    <mergeCell ref="CI479:CU479"/>
    <mergeCell ref="CV479:DD479"/>
    <mergeCell ref="DE479:DO479"/>
    <mergeCell ref="DP479:DR479"/>
    <mergeCell ref="A480:H480"/>
    <mergeCell ref="I480:Q480"/>
    <mergeCell ref="R480:Z480"/>
    <mergeCell ref="AA480:AP480"/>
    <mergeCell ref="AQ480:BJ480"/>
    <mergeCell ref="BK480:BV480"/>
    <mergeCell ref="BW480:CH480"/>
    <mergeCell ref="CI480:CU480"/>
    <mergeCell ref="CV480:DD480"/>
    <mergeCell ref="DE480:DO480"/>
    <mergeCell ref="DP480:DR480"/>
    <mergeCell ref="A481:H481"/>
    <mergeCell ref="I481:Q481"/>
    <mergeCell ref="R481:Z481"/>
    <mergeCell ref="AA481:AP481"/>
    <mergeCell ref="AQ481:BJ481"/>
    <mergeCell ref="BK481:BV481"/>
    <mergeCell ref="BW481:CH481"/>
    <mergeCell ref="CI481:CU481"/>
    <mergeCell ref="CV481:DD481"/>
    <mergeCell ref="DE481:DO481"/>
    <mergeCell ref="DP481:DR481"/>
    <mergeCell ref="A482:H482"/>
    <mergeCell ref="I482:Q482"/>
    <mergeCell ref="R482:Z482"/>
    <mergeCell ref="AA482:AP482"/>
    <mergeCell ref="AQ482:BJ482"/>
    <mergeCell ref="BK482:BV482"/>
    <mergeCell ref="BW482:CH482"/>
    <mergeCell ref="CI482:CU482"/>
    <mergeCell ref="CV482:DD482"/>
    <mergeCell ref="DE482:DO482"/>
    <mergeCell ref="DP482:DR482"/>
    <mergeCell ref="A483:H483"/>
    <mergeCell ref="I483:Q483"/>
    <mergeCell ref="R483:Z483"/>
    <mergeCell ref="AA483:AP483"/>
    <mergeCell ref="AQ483:BJ483"/>
    <mergeCell ref="BK483:BV483"/>
    <mergeCell ref="BW483:CH483"/>
    <mergeCell ref="CI483:CU483"/>
    <mergeCell ref="CV483:DD483"/>
    <mergeCell ref="DE483:DO483"/>
    <mergeCell ref="DP483:DR483"/>
    <mergeCell ref="A484:H484"/>
    <mergeCell ref="I484:Q484"/>
    <mergeCell ref="R484:Z484"/>
    <mergeCell ref="AA484:AP484"/>
    <mergeCell ref="AQ484:BJ484"/>
    <mergeCell ref="BK484:BV484"/>
    <mergeCell ref="BW484:CH484"/>
    <mergeCell ref="CI484:CU484"/>
    <mergeCell ref="CV484:DD484"/>
    <mergeCell ref="DE484:DO484"/>
    <mergeCell ref="DP484:DR484"/>
    <mergeCell ref="A485:H485"/>
    <mergeCell ref="I485:Q485"/>
    <mergeCell ref="R485:Z485"/>
    <mergeCell ref="AA485:AP485"/>
    <mergeCell ref="AQ485:BJ485"/>
    <mergeCell ref="BK485:BV485"/>
    <mergeCell ref="BW485:CH485"/>
    <mergeCell ref="CI485:CU485"/>
    <mergeCell ref="CV485:DD485"/>
    <mergeCell ref="DE485:DO485"/>
    <mergeCell ref="DP485:DR485"/>
    <mergeCell ref="A488:AZ488"/>
    <mergeCell ref="BE488:BU488"/>
    <mergeCell ref="CN488:DR488"/>
    <mergeCell ref="AL491:CE491"/>
    <mergeCell ref="A493:DD493"/>
    <mergeCell ref="DE493:DR493"/>
    <mergeCell ref="A494:H495"/>
    <mergeCell ref="I494:Q495"/>
    <mergeCell ref="R494:Z495"/>
    <mergeCell ref="AA494:DO494"/>
    <mergeCell ref="DP494:DR495"/>
    <mergeCell ref="AA495:AP495"/>
    <mergeCell ref="AQ495:BJ495"/>
    <mergeCell ref="BK495:BV495"/>
    <mergeCell ref="BW495:CH495"/>
    <mergeCell ref="CI495:CU495"/>
    <mergeCell ref="CV495:DD495"/>
    <mergeCell ref="DE495:DO495"/>
    <mergeCell ref="A496:H496"/>
    <mergeCell ref="I496:Q496"/>
    <mergeCell ref="R496:Z496"/>
    <mergeCell ref="AA496:AP496"/>
    <mergeCell ref="AQ496:BJ496"/>
    <mergeCell ref="BK496:BV496"/>
    <mergeCell ref="BW496:CH496"/>
    <mergeCell ref="CI496:CU496"/>
    <mergeCell ref="CV496:DD496"/>
    <mergeCell ref="DE496:DO496"/>
    <mergeCell ref="DP496:DR496"/>
    <mergeCell ref="A497:H497"/>
    <mergeCell ref="I497:Q497"/>
    <mergeCell ref="R497:Z497"/>
    <mergeCell ref="AA497:AP497"/>
    <mergeCell ref="AQ497:BJ497"/>
    <mergeCell ref="BK497:BV497"/>
    <mergeCell ref="BW497:CH497"/>
    <mergeCell ref="CI497:CU497"/>
    <mergeCell ref="CV497:DD497"/>
    <mergeCell ref="DE497:DO497"/>
    <mergeCell ref="DP497:DR497"/>
    <mergeCell ref="A498:H498"/>
    <mergeCell ref="I498:Q498"/>
    <mergeCell ref="R498:Z498"/>
    <mergeCell ref="AA498:AP498"/>
    <mergeCell ref="AQ498:BJ498"/>
    <mergeCell ref="BK498:BV498"/>
    <mergeCell ref="BW498:CH498"/>
    <mergeCell ref="CI498:CU498"/>
    <mergeCell ref="CV498:DD498"/>
    <mergeCell ref="DE498:DO498"/>
    <mergeCell ref="DP498:DR498"/>
    <mergeCell ref="A499:H499"/>
    <mergeCell ref="I499:Q499"/>
    <mergeCell ref="R499:Z499"/>
    <mergeCell ref="AA499:AP499"/>
    <mergeCell ref="AQ499:BJ499"/>
    <mergeCell ref="BK499:BV499"/>
    <mergeCell ref="BW499:CH499"/>
    <mergeCell ref="CI499:CU499"/>
    <mergeCell ref="CV499:DD499"/>
    <mergeCell ref="DE499:DO499"/>
    <mergeCell ref="DP499:DR499"/>
    <mergeCell ref="A500:H500"/>
    <mergeCell ref="I500:Q500"/>
    <mergeCell ref="R500:Z500"/>
    <mergeCell ref="AA500:AP500"/>
    <mergeCell ref="AQ500:BJ500"/>
    <mergeCell ref="BK500:BV500"/>
    <mergeCell ref="BW500:CH500"/>
    <mergeCell ref="CI500:CU500"/>
    <mergeCell ref="CV500:DD500"/>
    <mergeCell ref="DE500:DO500"/>
    <mergeCell ref="DP500:DR500"/>
    <mergeCell ref="A501:H501"/>
    <mergeCell ref="I501:Q501"/>
    <mergeCell ref="R501:Z501"/>
    <mergeCell ref="AA501:AP501"/>
    <mergeCell ref="AQ501:BJ501"/>
    <mergeCell ref="BK501:BV501"/>
    <mergeCell ref="BW501:CH501"/>
    <mergeCell ref="CI501:CU501"/>
    <mergeCell ref="CV501:DD501"/>
    <mergeCell ref="DE501:DO501"/>
    <mergeCell ref="DP501:DR501"/>
    <mergeCell ref="A502:H502"/>
    <mergeCell ref="I502:Q502"/>
    <mergeCell ref="R502:Z502"/>
    <mergeCell ref="AA502:AP502"/>
    <mergeCell ref="AQ502:BJ502"/>
    <mergeCell ref="BK502:BV502"/>
    <mergeCell ref="BW502:CH502"/>
    <mergeCell ref="CI502:CU502"/>
    <mergeCell ref="CV502:DD502"/>
    <mergeCell ref="DE502:DO502"/>
    <mergeCell ref="DP502:DR502"/>
    <mergeCell ref="A503:H503"/>
    <mergeCell ref="I503:Q503"/>
    <mergeCell ref="R503:Z503"/>
    <mergeCell ref="AA503:AP503"/>
    <mergeCell ref="AQ503:BJ503"/>
    <mergeCell ref="BK503:BV503"/>
    <mergeCell ref="BW503:CH503"/>
    <mergeCell ref="CI503:CU503"/>
    <mergeCell ref="CV503:DD503"/>
    <mergeCell ref="DE503:DO503"/>
    <mergeCell ref="DP503:DR503"/>
    <mergeCell ref="A504:H504"/>
    <mergeCell ref="I504:Q504"/>
    <mergeCell ref="R504:Z504"/>
    <mergeCell ref="AA504:AP504"/>
    <mergeCell ref="AQ504:BJ504"/>
    <mergeCell ref="BK504:BV504"/>
    <mergeCell ref="BW504:CH504"/>
    <mergeCell ref="CI504:CU504"/>
    <mergeCell ref="CV504:DD504"/>
    <mergeCell ref="DE504:DO504"/>
    <mergeCell ref="DP504:DR504"/>
    <mergeCell ref="A505:H505"/>
    <mergeCell ref="I505:Q505"/>
    <mergeCell ref="R505:Z505"/>
    <mergeCell ref="AA505:AP505"/>
    <mergeCell ref="AQ505:BJ505"/>
    <mergeCell ref="BK505:BV505"/>
    <mergeCell ref="BW505:CH505"/>
    <mergeCell ref="CI505:CU505"/>
    <mergeCell ref="CV505:DD505"/>
    <mergeCell ref="DE505:DO505"/>
    <mergeCell ref="DP505:DR505"/>
    <mergeCell ref="A506:H506"/>
    <mergeCell ref="I506:Q506"/>
    <mergeCell ref="R506:Z506"/>
    <mergeCell ref="AA506:AP506"/>
    <mergeCell ref="AQ506:BJ506"/>
    <mergeCell ref="BK506:BV506"/>
    <mergeCell ref="BW506:CH506"/>
    <mergeCell ref="CI506:CU506"/>
    <mergeCell ref="CV506:DD506"/>
    <mergeCell ref="DE506:DO506"/>
    <mergeCell ref="DP506:DR506"/>
    <mergeCell ref="A507:H507"/>
    <mergeCell ref="I507:Q507"/>
    <mergeCell ref="R507:Z507"/>
    <mergeCell ref="AA507:AP507"/>
    <mergeCell ref="AQ507:BJ507"/>
    <mergeCell ref="BK507:BV507"/>
    <mergeCell ref="BW507:CH507"/>
    <mergeCell ref="CI507:CU507"/>
    <mergeCell ref="CV507:DD507"/>
    <mergeCell ref="DE507:DO507"/>
    <mergeCell ref="DP507:DR507"/>
    <mergeCell ref="A510:AZ510"/>
    <mergeCell ref="BE510:BU510"/>
    <mergeCell ref="CN510:DR510"/>
    <mergeCell ref="AE513:CK513"/>
    <mergeCell ref="A515:DE515"/>
    <mergeCell ref="DF515:DR515"/>
    <mergeCell ref="A516:Y516"/>
    <mergeCell ref="Z516:BB516"/>
    <mergeCell ref="BC516:BW516"/>
    <mergeCell ref="BX516:CR516"/>
    <mergeCell ref="CS516:DE516"/>
    <mergeCell ref="DF516:DR516"/>
    <mergeCell ref="A517:M517"/>
    <mergeCell ref="N517:Y517"/>
    <mergeCell ref="Z517:BB517"/>
    <mergeCell ref="BC517:BW517"/>
    <mergeCell ref="BX517:CR517"/>
    <mergeCell ref="CS517:DE517"/>
    <mergeCell ref="DF517:DR517"/>
    <mergeCell ref="A518:M518"/>
    <mergeCell ref="N518:Y518"/>
    <mergeCell ref="Z518:BB518"/>
    <mergeCell ref="BC518:BW518"/>
    <mergeCell ref="BX518:CR518"/>
    <mergeCell ref="CS518:DE518"/>
    <mergeCell ref="DF518:DR518"/>
    <mergeCell ref="A519:M519"/>
    <mergeCell ref="N519:Y519"/>
    <mergeCell ref="Z519:BB519"/>
    <mergeCell ref="BC519:BW519"/>
    <mergeCell ref="BX519:CR519"/>
    <mergeCell ref="CS519:DE519"/>
    <mergeCell ref="DF519:DR519"/>
    <mergeCell ref="A520:M520"/>
    <mergeCell ref="N520:Y520"/>
    <mergeCell ref="Z520:BB520"/>
    <mergeCell ref="BC520:BW520"/>
    <mergeCell ref="BX520:CR520"/>
    <mergeCell ref="CS520:DE520"/>
    <mergeCell ref="DF520:DR520"/>
    <mergeCell ref="A521:M521"/>
    <mergeCell ref="N521:Y521"/>
    <mergeCell ref="Z521:BB521"/>
    <mergeCell ref="BC521:BW521"/>
    <mergeCell ref="BX521:CR521"/>
    <mergeCell ref="CS521:DE521"/>
    <mergeCell ref="DF521:DR521"/>
    <mergeCell ref="A522:M522"/>
    <mergeCell ref="N522:Y522"/>
    <mergeCell ref="Z522:BB522"/>
    <mergeCell ref="BC522:BW522"/>
    <mergeCell ref="BX522:CR522"/>
    <mergeCell ref="CS522:DE522"/>
    <mergeCell ref="DF522:DR522"/>
    <mergeCell ref="A523:M523"/>
    <mergeCell ref="N523:Y523"/>
    <mergeCell ref="Z523:BB523"/>
    <mergeCell ref="BC523:BW523"/>
    <mergeCell ref="BX523:CR523"/>
    <mergeCell ref="CS523:DE523"/>
    <mergeCell ref="DF523:DR523"/>
    <mergeCell ref="A524:M524"/>
    <mergeCell ref="N524:Y524"/>
    <mergeCell ref="Z524:BB524"/>
    <mergeCell ref="BC524:BW524"/>
    <mergeCell ref="BX524:CR524"/>
    <mergeCell ref="CS524:DE524"/>
    <mergeCell ref="DF524:DR524"/>
    <mergeCell ref="A525:M525"/>
    <mergeCell ref="N525:Y525"/>
    <mergeCell ref="Z525:BB525"/>
    <mergeCell ref="BC525:BW525"/>
    <mergeCell ref="BX525:CR525"/>
    <mergeCell ref="CS525:DE525"/>
    <mergeCell ref="DF525:DR525"/>
    <mergeCell ref="A526:M526"/>
    <mergeCell ref="N526:Y526"/>
    <mergeCell ref="Z526:BB526"/>
    <mergeCell ref="BC526:BW526"/>
    <mergeCell ref="BX526:CR526"/>
    <mergeCell ref="CS526:DE526"/>
    <mergeCell ref="DF526:DR526"/>
    <mergeCell ref="A527:M527"/>
    <mergeCell ref="N527:Y527"/>
    <mergeCell ref="Z527:BB527"/>
    <mergeCell ref="BC527:BW527"/>
    <mergeCell ref="BX527:CR527"/>
    <mergeCell ref="CS527:DE527"/>
    <mergeCell ref="DF527:DR527"/>
    <mergeCell ref="A528:M528"/>
    <mergeCell ref="N528:Y528"/>
    <mergeCell ref="Z528:BB528"/>
    <mergeCell ref="BC528:BW528"/>
    <mergeCell ref="BX528:CR528"/>
    <mergeCell ref="CS528:DE528"/>
    <mergeCell ref="DF528:DR528"/>
    <mergeCell ref="A529:M529"/>
    <mergeCell ref="N529:Y529"/>
    <mergeCell ref="Z529:BB529"/>
    <mergeCell ref="BC529:BW529"/>
    <mergeCell ref="BX529:CR529"/>
    <mergeCell ref="CS529:DE529"/>
    <mergeCell ref="DF529:DR529"/>
    <mergeCell ref="A530:M530"/>
    <mergeCell ref="N530:Y530"/>
    <mergeCell ref="Z530:BB530"/>
    <mergeCell ref="BC530:BW530"/>
    <mergeCell ref="BX530:CR530"/>
    <mergeCell ref="CS530:DE530"/>
    <mergeCell ref="DF530:DR530"/>
    <mergeCell ref="A531:M531"/>
    <mergeCell ref="N531:Y531"/>
    <mergeCell ref="Z531:BB531"/>
    <mergeCell ref="BC531:BW531"/>
    <mergeCell ref="BX531:CR531"/>
    <mergeCell ref="CS531:DE531"/>
    <mergeCell ref="DF531:DR531"/>
    <mergeCell ref="A532:M532"/>
    <mergeCell ref="N532:Y532"/>
    <mergeCell ref="Z532:BB532"/>
    <mergeCell ref="BC532:BW532"/>
    <mergeCell ref="BX532:CR532"/>
    <mergeCell ref="CS532:DE532"/>
    <mergeCell ref="DF532:DR532"/>
    <mergeCell ref="A533:M533"/>
    <mergeCell ref="N533:Y533"/>
    <mergeCell ref="Z533:BB533"/>
    <mergeCell ref="BC533:BW533"/>
    <mergeCell ref="BX533:CR533"/>
    <mergeCell ref="CS533:DE533"/>
    <mergeCell ref="DF533:DR533"/>
    <mergeCell ref="A534:M534"/>
    <mergeCell ref="N534:Y534"/>
    <mergeCell ref="Z534:BB534"/>
    <mergeCell ref="BC534:BW534"/>
    <mergeCell ref="BX534:CR534"/>
    <mergeCell ref="CS534:DE534"/>
    <mergeCell ref="DF534:DR534"/>
    <mergeCell ref="BE537:BU537"/>
    <mergeCell ref="CN537:DR537"/>
    <mergeCell ref="A537:AZ537"/>
    <mergeCell ref="AE540:CK540"/>
    <mergeCell ref="A542:DE542"/>
    <mergeCell ref="DF542:DR542"/>
    <mergeCell ref="A543:Y543"/>
    <mergeCell ref="Z543:BB543"/>
    <mergeCell ref="BC543:BW543"/>
    <mergeCell ref="BX543:CR543"/>
    <mergeCell ref="CS543:DE543"/>
    <mergeCell ref="DF543:DR543"/>
    <mergeCell ref="A544:M544"/>
    <mergeCell ref="N544:Y544"/>
    <mergeCell ref="Z544:BB544"/>
    <mergeCell ref="BC544:BW544"/>
    <mergeCell ref="BX544:CR544"/>
    <mergeCell ref="CS544:DE544"/>
    <mergeCell ref="DF544:DR544"/>
    <mergeCell ref="A545:M545"/>
    <mergeCell ref="N545:Y545"/>
    <mergeCell ref="Z545:BB545"/>
    <mergeCell ref="BC545:BW545"/>
    <mergeCell ref="BX545:CR545"/>
    <mergeCell ref="CS545:DE545"/>
    <mergeCell ref="DF545:DR545"/>
    <mergeCell ref="A546:M546"/>
    <mergeCell ref="N546:Y546"/>
    <mergeCell ref="Z546:BB546"/>
    <mergeCell ref="BC546:BW546"/>
    <mergeCell ref="BX546:CR546"/>
    <mergeCell ref="CS546:DE546"/>
    <mergeCell ref="DF546:DR546"/>
    <mergeCell ref="A547:M547"/>
    <mergeCell ref="N547:Y547"/>
    <mergeCell ref="Z547:BB547"/>
    <mergeCell ref="BC547:BW547"/>
    <mergeCell ref="BX547:CR547"/>
    <mergeCell ref="CS547:DE547"/>
    <mergeCell ref="DF547:DR547"/>
    <mergeCell ref="A548:M548"/>
    <mergeCell ref="N548:Y548"/>
    <mergeCell ref="Z548:BB548"/>
    <mergeCell ref="BC548:BW548"/>
    <mergeCell ref="BX548:CR548"/>
    <mergeCell ref="CS548:DE548"/>
    <mergeCell ref="DF548:DR548"/>
    <mergeCell ref="A549:M549"/>
    <mergeCell ref="N549:Y549"/>
    <mergeCell ref="Z549:BB549"/>
    <mergeCell ref="BC549:BW549"/>
    <mergeCell ref="BX549:CR549"/>
    <mergeCell ref="CS549:DE549"/>
    <mergeCell ref="DF549:DR549"/>
    <mergeCell ref="A550:M550"/>
    <mergeCell ref="N550:Y550"/>
    <mergeCell ref="Z550:BB550"/>
    <mergeCell ref="BC550:BW550"/>
    <mergeCell ref="BX550:CR550"/>
    <mergeCell ref="CS550:DE550"/>
    <mergeCell ref="DF550:DR550"/>
    <mergeCell ref="A551:M551"/>
    <mergeCell ref="N551:Y551"/>
    <mergeCell ref="Z551:BB551"/>
    <mergeCell ref="BC551:BW551"/>
    <mergeCell ref="BX551:CR551"/>
    <mergeCell ref="CS551:DE551"/>
    <mergeCell ref="DF551:DR551"/>
    <mergeCell ref="A552:M552"/>
    <mergeCell ref="N552:Y552"/>
    <mergeCell ref="Z552:BB552"/>
    <mergeCell ref="BC552:BW552"/>
    <mergeCell ref="BX552:CR552"/>
    <mergeCell ref="CS552:DE552"/>
    <mergeCell ref="DF552:DR552"/>
    <mergeCell ref="A553:M553"/>
    <mergeCell ref="N553:Y553"/>
    <mergeCell ref="Z553:BB553"/>
    <mergeCell ref="BC553:BW553"/>
    <mergeCell ref="BX553:CR553"/>
    <mergeCell ref="CS553:DE553"/>
    <mergeCell ref="DF553:DR553"/>
    <mergeCell ref="A554:M554"/>
    <mergeCell ref="N554:Y554"/>
    <mergeCell ref="Z554:BB554"/>
    <mergeCell ref="BC554:BW554"/>
    <mergeCell ref="BX554:CR554"/>
    <mergeCell ref="CS554:DE554"/>
    <mergeCell ref="DF554:DR554"/>
    <mergeCell ref="A555:M555"/>
    <mergeCell ref="N555:Y555"/>
    <mergeCell ref="Z555:BB555"/>
    <mergeCell ref="BC555:BW555"/>
    <mergeCell ref="BX555:CR555"/>
    <mergeCell ref="CS555:DE555"/>
    <mergeCell ref="DF555:DR555"/>
    <mergeCell ref="A556:M556"/>
    <mergeCell ref="N556:Y556"/>
    <mergeCell ref="Z556:BB556"/>
    <mergeCell ref="BC556:BW556"/>
    <mergeCell ref="BX556:CR556"/>
    <mergeCell ref="CS556:DE556"/>
    <mergeCell ref="DF556:DR556"/>
    <mergeCell ref="A557:M557"/>
    <mergeCell ref="N557:Y557"/>
    <mergeCell ref="Z557:BB557"/>
    <mergeCell ref="BC557:BW557"/>
    <mergeCell ref="BX557:CR557"/>
    <mergeCell ref="CS557:DE557"/>
    <mergeCell ref="DF557:DR557"/>
    <mergeCell ref="A558:M558"/>
    <mergeCell ref="N558:Y558"/>
    <mergeCell ref="Z558:BB558"/>
    <mergeCell ref="BC558:BW558"/>
    <mergeCell ref="BX558:CR558"/>
    <mergeCell ref="CS558:DE558"/>
    <mergeCell ref="DF558:DR558"/>
    <mergeCell ref="A559:M559"/>
    <mergeCell ref="N559:Y559"/>
    <mergeCell ref="Z559:BB559"/>
    <mergeCell ref="BC559:BW559"/>
    <mergeCell ref="BX559:CR559"/>
    <mergeCell ref="CS559:DE559"/>
    <mergeCell ref="DF559:DR559"/>
    <mergeCell ref="A560:M560"/>
    <mergeCell ref="N560:Y560"/>
    <mergeCell ref="Z560:BB560"/>
    <mergeCell ref="BC560:BW560"/>
    <mergeCell ref="BX560:CR560"/>
    <mergeCell ref="CS560:DE560"/>
    <mergeCell ref="DF560:DR560"/>
    <mergeCell ref="A561:M561"/>
    <mergeCell ref="N561:Y561"/>
    <mergeCell ref="Z561:BB561"/>
    <mergeCell ref="BC561:BW561"/>
    <mergeCell ref="BX561:CR561"/>
    <mergeCell ref="CS561:DE561"/>
    <mergeCell ref="DF561:DR561"/>
    <mergeCell ref="BE564:BU564"/>
    <mergeCell ref="CN564:DR564"/>
    <mergeCell ref="A564:AZ564"/>
    <mergeCell ref="AE567:CK567"/>
    <mergeCell ref="A569:DE569"/>
    <mergeCell ref="DF569:DR569"/>
    <mergeCell ref="A570:Y570"/>
    <mergeCell ref="Z570:BB570"/>
    <mergeCell ref="BC570:BW570"/>
    <mergeCell ref="BX570:CR570"/>
    <mergeCell ref="CS570:DE570"/>
    <mergeCell ref="DF570:DR570"/>
    <mergeCell ref="A571:M571"/>
    <mergeCell ref="N571:Y571"/>
    <mergeCell ref="Z571:BB571"/>
    <mergeCell ref="BC571:BW571"/>
    <mergeCell ref="BX571:CR571"/>
    <mergeCell ref="CS571:DE571"/>
    <mergeCell ref="DF571:DR571"/>
    <mergeCell ref="A572:M572"/>
    <mergeCell ref="N572:Y572"/>
    <mergeCell ref="Z572:BB572"/>
    <mergeCell ref="BC572:BW572"/>
    <mergeCell ref="BX572:CR572"/>
    <mergeCell ref="CS572:DE572"/>
    <mergeCell ref="DF572:DR572"/>
    <mergeCell ref="A573:M573"/>
    <mergeCell ref="N573:Y573"/>
    <mergeCell ref="Z573:BB573"/>
    <mergeCell ref="BC573:BW573"/>
    <mergeCell ref="BX573:CR573"/>
    <mergeCell ref="CS573:DE573"/>
    <mergeCell ref="DF573:DR573"/>
    <mergeCell ref="A574:M574"/>
    <mergeCell ref="N574:Y574"/>
    <mergeCell ref="Z574:BB574"/>
    <mergeCell ref="BC574:BW574"/>
    <mergeCell ref="BX574:CR574"/>
    <mergeCell ref="CS574:DE574"/>
    <mergeCell ref="DF574:DR574"/>
    <mergeCell ref="A575:M575"/>
    <mergeCell ref="N575:Y575"/>
    <mergeCell ref="Z575:BB575"/>
    <mergeCell ref="BC575:BW575"/>
    <mergeCell ref="BX575:CR575"/>
    <mergeCell ref="CS575:DE575"/>
    <mergeCell ref="DF575:DR575"/>
    <mergeCell ref="A576:M576"/>
    <mergeCell ref="N576:Y576"/>
    <mergeCell ref="Z576:BB576"/>
    <mergeCell ref="BC576:BW576"/>
    <mergeCell ref="BX576:CR576"/>
    <mergeCell ref="CS576:DE576"/>
    <mergeCell ref="DF576:DR576"/>
    <mergeCell ref="A577:M577"/>
    <mergeCell ref="N577:Y577"/>
    <mergeCell ref="Z577:BB577"/>
    <mergeCell ref="BC577:BW577"/>
    <mergeCell ref="BX577:CR577"/>
    <mergeCell ref="CS577:DE577"/>
    <mergeCell ref="DF577:DR577"/>
    <mergeCell ref="A578:M578"/>
    <mergeCell ref="N578:Y578"/>
    <mergeCell ref="Z578:BB578"/>
    <mergeCell ref="BC578:BW578"/>
    <mergeCell ref="BX578:CR578"/>
    <mergeCell ref="CS578:DE578"/>
    <mergeCell ref="DF578:DR578"/>
    <mergeCell ref="A579:M579"/>
    <mergeCell ref="N579:Y579"/>
    <mergeCell ref="Z579:BB579"/>
    <mergeCell ref="BC579:BW579"/>
    <mergeCell ref="BX579:CR579"/>
    <mergeCell ref="CS579:DE579"/>
    <mergeCell ref="DF579:DR579"/>
    <mergeCell ref="A580:M580"/>
    <mergeCell ref="N580:Y580"/>
    <mergeCell ref="Z580:BB580"/>
    <mergeCell ref="BC580:BW580"/>
    <mergeCell ref="BX580:CR580"/>
    <mergeCell ref="CS580:DE580"/>
    <mergeCell ref="DF580:DR580"/>
    <mergeCell ref="A581:M581"/>
    <mergeCell ref="N581:Y581"/>
    <mergeCell ref="Z581:BB581"/>
    <mergeCell ref="BC581:BW581"/>
    <mergeCell ref="BX581:CR581"/>
    <mergeCell ref="CS581:DE581"/>
    <mergeCell ref="DF581:DR581"/>
    <mergeCell ref="A582:M582"/>
    <mergeCell ref="N582:Y582"/>
    <mergeCell ref="Z582:BB582"/>
    <mergeCell ref="BC582:BW582"/>
    <mergeCell ref="BX582:CR582"/>
    <mergeCell ref="CS582:DE582"/>
    <mergeCell ref="DF582:DR582"/>
    <mergeCell ref="A583:M583"/>
    <mergeCell ref="N583:Y583"/>
    <mergeCell ref="Z583:BB583"/>
    <mergeCell ref="BC583:BW583"/>
    <mergeCell ref="BX583:CR583"/>
    <mergeCell ref="CS583:DE583"/>
    <mergeCell ref="DF583:DR583"/>
    <mergeCell ref="A584:M584"/>
    <mergeCell ref="N584:Y584"/>
    <mergeCell ref="Z584:BB584"/>
    <mergeCell ref="BC584:BW584"/>
    <mergeCell ref="BX584:CR584"/>
    <mergeCell ref="CS584:DE584"/>
    <mergeCell ref="DF584:DR584"/>
    <mergeCell ref="A585:M585"/>
    <mergeCell ref="N585:Y585"/>
    <mergeCell ref="Z585:BB585"/>
    <mergeCell ref="BC585:BW585"/>
    <mergeCell ref="BX585:CR585"/>
    <mergeCell ref="CS585:DE585"/>
    <mergeCell ref="DF585:DR585"/>
    <mergeCell ref="A586:M586"/>
    <mergeCell ref="N586:Y586"/>
    <mergeCell ref="Z586:BB586"/>
    <mergeCell ref="BC586:BW586"/>
    <mergeCell ref="BX586:CR586"/>
    <mergeCell ref="CS586:DE586"/>
    <mergeCell ref="DF586:DR586"/>
    <mergeCell ref="A587:M587"/>
    <mergeCell ref="N587:Y587"/>
    <mergeCell ref="Z587:BB587"/>
    <mergeCell ref="BC587:BW587"/>
    <mergeCell ref="BX587:CR587"/>
    <mergeCell ref="CS587:DE587"/>
    <mergeCell ref="DF587:DR587"/>
    <mergeCell ref="A588:M588"/>
    <mergeCell ref="N588:Y588"/>
    <mergeCell ref="Z588:BB588"/>
    <mergeCell ref="BC588:BW588"/>
    <mergeCell ref="BX588:CR588"/>
    <mergeCell ref="CS588:DE588"/>
    <mergeCell ref="DF588:DR588"/>
    <mergeCell ref="BE591:BU591"/>
    <mergeCell ref="CN591:DR591"/>
    <mergeCell ref="A591:AZ591"/>
    <mergeCell ref="AE594:CK594"/>
    <mergeCell ref="A596:DE596"/>
    <mergeCell ref="DF596:DR596"/>
    <mergeCell ref="A597:Y597"/>
    <mergeCell ref="Z597:BB597"/>
    <mergeCell ref="BC597:BW597"/>
    <mergeCell ref="BX597:CR597"/>
    <mergeCell ref="CS597:DE597"/>
    <mergeCell ref="DF597:DR597"/>
    <mergeCell ref="A598:M598"/>
    <mergeCell ref="N598:Y598"/>
    <mergeCell ref="Z598:BB598"/>
    <mergeCell ref="BC598:BW598"/>
    <mergeCell ref="BX598:CR598"/>
    <mergeCell ref="CS598:DE598"/>
    <mergeCell ref="DF598:DR598"/>
    <mergeCell ref="A599:M599"/>
    <mergeCell ref="N599:Y599"/>
    <mergeCell ref="Z599:BB599"/>
    <mergeCell ref="BC599:BW599"/>
    <mergeCell ref="BX599:CR599"/>
    <mergeCell ref="CS599:DE599"/>
    <mergeCell ref="DF599:DR599"/>
    <mergeCell ref="A600:M600"/>
    <mergeCell ref="N600:Y600"/>
    <mergeCell ref="Z600:BB600"/>
    <mergeCell ref="BC600:BW600"/>
    <mergeCell ref="BX600:CR600"/>
    <mergeCell ref="CS600:DE600"/>
    <mergeCell ref="DF600:DR600"/>
    <mergeCell ref="A601:M601"/>
    <mergeCell ref="N601:Y601"/>
    <mergeCell ref="Z601:BB601"/>
    <mergeCell ref="BC601:BW601"/>
    <mergeCell ref="BX601:CR601"/>
    <mergeCell ref="CS601:DE601"/>
    <mergeCell ref="DF601:DR601"/>
    <mergeCell ref="A602:M602"/>
    <mergeCell ref="N602:Y602"/>
    <mergeCell ref="Z602:BB602"/>
    <mergeCell ref="BC602:BW602"/>
    <mergeCell ref="BX602:CR602"/>
    <mergeCell ref="CS602:DE602"/>
    <mergeCell ref="DF602:DR602"/>
    <mergeCell ref="A603:M603"/>
    <mergeCell ref="N603:Y603"/>
    <mergeCell ref="Z603:BB603"/>
    <mergeCell ref="BC603:BW603"/>
    <mergeCell ref="BX603:CR603"/>
    <mergeCell ref="CS603:DE603"/>
    <mergeCell ref="DF603:DR603"/>
    <mergeCell ref="A604:M604"/>
    <mergeCell ref="N604:Y604"/>
    <mergeCell ref="Z604:BB604"/>
    <mergeCell ref="BC604:BW604"/>
    <mergeCell ref="BX604:CR604"/>
    <mergeCell ref="CS604:DE604"/>
    <mergeCell ref="DF604:DR604"/>
    <mergeCell ref="A605:M605"/>
    <mergeCell ref="N605:Y605"/>
    <mergeCell ref="Z605:BB605"/>
    <mergeCell ref="BC605:BW605"/>
    <mergeCell ref="BX605:CR605"/>
    <mergeCell ref="CS605:DE605"/>
    <mergeCell ref="DF605:DR605"/>
    <mergeCell ref="A606:M606"/>
    <mergeCell ref="N606:Y606"/>
    <mergeCell ref="Z606:BB606"/>
    <mergeCell ref="BC606:BW606"/>
    <mergeCell ref="BX606:CR606"/>
    <mergeCell ref="CS606:DE606"/>
    <mergeCell ref="DF606:DR606"/>
    <mergeCell ref="A607:M607"/>
    <mergeCell ref="N607:Y607"/>
    <mergeCell ref="Z607:BB607"/>
    <mergeCell ref="BC607:BW607"/>
    <mergeCell ref="BX607:CR607"/>
    <mergeCell ref="CS607:DE607"/>
    <mergeCell ref="DF607:DR607"/>
    <mergeCell ref="A608:M608"/>
    <mergeCell ref="N608:Y608"/>
    <mergeCell ref="Z608:BB608"/>
    <mergeCell ref="BC608:BW608"/>
    <mergeCell ref="BX608:CR608"/>
    <mergeCell ref="CS608:DE608"/>
    <mergeCell ref="DF608:DR608"/>
    <mergeCell ref="A609:M609"/>
    <mergeCell ref="N609:Y609"/>
    <mergeCell ref="Z609:BB609"/>
    <mergeCell ref="BC609:BW609"/>
    <mergeCell ref="BX609:CR609"/>
    <mergeCell ref="CS609:DE609"/>
    <mergeCell ref="DF609:DR609"/>
    <mergeCell ref="A610:M610"/>
    <mergeCell ref="N610:Y610"/>
    <mergeCell ref="Z610:BB610"/>
    <mergeCell ref="BC610:BW610"/>
    <mergeCell ref="BX610:CR610"/>
    <mergeCell ref="CS610:DE610"/>
    <mergeCell ref="DF610:DR610"/>
    <mergeCell ref="A611:M611"/>
    <mergeCell ref="N611:Y611"/>
    <mergeCell ref="Z611:BB611"/>
    <mergeCell ref="BC611:BW611"/>
    <mergeCell ref="BX611:CR611"/>
    <mergeCell ref="CS611:DE611"/>
    <mergeCell ref="DF611:DR611"/>
    <mergeCell ref="A612:M612"/>
    <mergeCell ref="N612:Y612"/>
    <mergeCell ref="Z612:BB612"/>
    <mergeCell ref="BC612:BW612"/>
    <mergeCell ref="BX612:CR612"/>
    <mergeCell ref="CS612:DE612"/>
    <mergeCell ref="DF612:DR612"/>
    <mergeCell ref="A613:M613"/>
    <mergeCell ref="N613:Y613"/>
    <mergeCell ref="Z613:BB613"/>
    <mergeCell ref="BC613:BW613"/>
    <mergeCell ref="BX613:CR613"/>
    <mergeCell ref="CS613:DE613"/>
    <mergeCell ref="DF613:DR613"/>
    <mergeCell ref="A614:M614"/>
    <mergeCell ref="N614:Y614"/>
    <mergeCell ref="Z614:BB614"/>
    <mergeCell ref="BC614:BW614"/>
    <mergeCell ref="BX614:CR614"/>
    <mergeCell ref="CS614:DE614"/>
    <mergeCell ref="DF614:DR614"/>
    <mergeCell ref="A615:M615"/>
    <mergeCell ref="N615:Y615"/>
    <mergeCell ref="Z615:BB615"/>
    <mergeCell ref="BC615:BW615"/>
    <mergeCell ref="BX615:CR615"/>
    <mergeCell ref="CS615:DE615"/>
    <mergeCell ref="DF615:DR615"/>
    <mergeCell ref="BE618:BU618"/>
    <mergeCell ref="CN618:DR618"/>
    <mergeCell ref="A618:AZ618"/>
    <mergeCell ref="AE621:CK621"/>
    <mergeCell ref="A623:DE623"/>
    <mergeCell ref="DF623:DR623"/>
    <mergeCell ref="A624:Y624"/>
    <mergeCell ref="Z624:BB624"/>
    <mergeCell ref="BC624:BW624"/>
    <mergeCell ref="BX624:CR624"/>
    <mergeCell ref="CS624:DE624"/>
    <mergeCell ref="DF624:DR624"/>
    <mergeCell ref="A625:M625"/>
    <mergeCell ref="N625:Y625"/>
    <mergeCell ref="Z625:BB625"/>
    <mergeCell ref="BC625:BW625"/>
    <mergeCell ref="BX625:CR625"/>
    <mergeCell ref="CS625:DE625"/>
    <mergeCell ref="DF625:DR625"/>
    <mergeCell ref="A626:M626"/>
    <mergeCell ref="N626:Y626"/>
    <mergeCell ref="Z626:BB626"/>
    <mergeCell ref="BC626:BW626"/>
    <mergeCell ref="BX626:CR626"/>
    <mergeCell ref="CS626:DE626"/>
    <mergeCell ref="DF626:DR626"/>
    <mergeCell ref="A627:M627"/>
    <mergeCell ref="N627:Y627"/>
    <mergeCell ref="Z627:BB627"/>
    <mergeCell ref="BC627:BW627"/>
    <mergeCell ref="BX627:CR627"/>
    <mergeCell ref="CS627:DE627"/>
    <mergeCell ref="DF627:DR627"/>
    <mergeCell ref="A628:M628"/>
    <mergeCell ref="N628:Y628"/>
    <mergeCell ref="Z628:BB628"/>
    <mergeCell ref="BC628:BW628"/>
    <mergeCell ref="BX628:CR628"/>
    <mergeCell ref="CS628:DE628"/>
    <mergeCell ref="DF628:DR628"/>
    <mergeCell ref="A629:M629"/>
    <mergeCell ref="N629:Y629"/>
    <mergeCell ref="Z629:BB629"/>
    <mergeCell ref="BC629:BW629"/>
    <mergeCell ref="BX629:CR629"/>
    <mergeCell ref="CS629:DE629"/>
    <mergeCell ref="DF629:DR629"/>
    <mergeCell ref="A630:M630"/>
    <mergeCell ref="N630:Y630"/>
    <mergeCell ref="Z630:BB630"/>
    <mergeCell ref="BC630:BW630"/>
    <mergeCell ref="BX630:CR630"/>
    <mergeCell ref="CS630:DE630"/>
    <mergeCell ref="DF630:DR630"/>
    <mergeCell ref="A631:M631"/>
    <mergeCell ref="N631:Y631"/>
    <mergeCell ref="Z631:BB631"/>
    <mergeCell ref="BC631:BW631"/>
    <mergeCell ref="BX631:CR631"/>
    <mergeCell ref="CS631:DE631"/>
    <mergeCell ref="DF631:DR631"/>
    <mergeCell ref="A632:M632"/>
    <mergeCell ref="N632:Y632"/>
    <mergeCell ref="Z632:BB632"/>
    <mergeCell ref="BC632:BW632"/>
    <mergeCell ref="BX632:CR632"/>
    <mergeCell ref="CS632:DE632"/>
    <mergeCell ref="DF632:DR632"/>
    <mergeCell ref="A633:M633"/>
    <mergeCell ref="N633:Y633"/>
    <mergeCell ref="Z633:BB633"/>
    <mergeCell ref="BC633:BW633"/>
    <mergeCell ref="BX633:CR633"/>
    <mergeCell ref="CS633:DE633"/>
    <mergeCell ref="DF633:DR633"/>
    <mergeCell ref="A634:M634"/>
    <mergeCell ref="N634:Y634"/>
    <mergeCell ref="Z634:BB634"/>
    <mergeCell ref="BC634:BW634"/>
    <mergeCell ref="BX634:CR634"/>
    <mergeCell ref="CS634:DE634"/>
    <mergeCell ref="DF634:DR634"/>
    <mergeCell ref="A635:M635"/>
    <mergeCell ref="N635:Y635"/>
    <mergeCell ref="Z635:BB635"/>
    <mergeCell ref="BC635:BW635"/>
    <mergeCell ref="BX635:CR635"/>
    <mergeCell ref="CS635:DE635"/>
    <mergeCell ref="DF635:DR635"/>
    <mergeCell ref="A636:M636"/>
    <mergeCell ref="N636:Y636"/>
    <mergeCell ref="Z636:BB636"/>
    <mergeCell ref="BC636:BW636"/>
    <mergeCell ref="BX636:CR636"/>
    <mergeCell ref="CS636:DE636"/>
    <mergeCell ref="DF636:DR636"/>
    <mergeCell ref="A637:M637"/>
    <mergeCell ref="N637:Y637"/>
    <mergeCell ref="Z637:BB637"/>
    <mergeCell ref="BC637:BW637"/>
    <mergeCell ref="BX637:CR637"/>
    <mergeCell ref="CS637:DE637"/>
    <mergeCell ref="DF637:DR637"/>
    <mergeCell ref="A638:M638"/>
    <mergeCell ref="N638:Y638"/>
    <mergeCell ref="Z638:BB638"/>
    <mergeCell ref="BC638:BW638"/>
    <mergeCell ref="BX638:CR638"/>
    <mergeCell ref="CS638:DE638"/>
    <mergeCell ref="DF638:DR638"/>
    <mergeCell ref="A639:M639"/>
    <mergeCell ref="N639:Y639"/>
    <mergeCell ref="Z639:BB639"/>
    <mergeCell ref="BC639:BW639"/>
    <mergeCell ref="BX639:CR639"/>
    <mergeCell ref="CS639:DE639"/>
    <mergeCell ref="DF639:DR639"/>
    <mergeCell ref="A640:M640"/>
    <mergeCell ref="N640:Y640"/>
    <mergeCell ref="Z640:BB640"/>
    <mergeCell ref="BC640:BW640"/>
    <mergeCell ref="BX640:CR640"/>
    <mergeCell ref="CS640:DE640"/>
    <mergeCell ref="DF640:DR640"/>
    <mergeCell ref="A641:M641"/>
    <mergeCell ref="N641:Y641"/>
    <mergeCell ref="Z641:BB641"/>
    <mergeCell ref="BC641:BW641"/>
    <mergeCell ref="BX641:CR641"/>
    <mergeCell ref="CS641:DE641"/>
    <mergeCell ref="DF641:DR641"/>
    <mergeCell ref="A642:M642"/>
    <mergeCell ref="N642:Y642"/>
    <mergeCell ref="Z642:BB642"/>
    <mergeCell ref="BC642:BW642"/>
    <mergeCell ref="BX642:CR642"/>
    <mergeCell ref="CS642:DE642"/>
    <mergeCell ref="DF642:DR642"/>
    <mergeCell ref="BE645:BU645"/>
    <mergeCell ref="CN645:DR645"/>
    <mergeCell ref="A645:AZ645"/>
    <mergeCell ref="AE648:CK648"/>
    <mergeCell ref="A650:DE650"/>
    <mergeCell ref="DF650:DR650"/>
    <mergeCell ref="A651:Y651"/>
    <mergeCell ref="Z651:BB651"/>
    <mergeCell ref="BC651:BW651"/>
    <mergeCell ref="BX651:CR651"/>
    <mergeCell ref="CS651:DE651"/>
    <mergeCell ref="DF651:DR651"/>
    <mergeCell ref="A652:M652"/>
    <mergeCell ref="N652:Y652"/>
    <mergeCell ref="Z652:BB652"/>
    <mergeCell ref="BC652:BW652"/>
    <mergeCell ref="BX652:CR652"/>
    <mergeCell ref="CS652:DE652"/>
    <mergeCell ref="DF652:DR652"/>
    <mergeCell ref="A653:M653"/>
    <mergeCell ref="N653:Y653"/>
    <mergeCell ref="Z653:BB653"/>
    <mergeCell ref="BC653:BW653"/>
    <mergeCell ref="BX653:CR653"/>
    <mergeCell ref="CS653:DE653"/>
    <mergeCell ref="DF653:DR653"/>
    <mergeCell ref="A654:M654"/>
    <mergeCell ref="N654:Y654"/>
    <mergeCell ref="Z654:BB654"/>
    <mergeCell ref="BC654:BW654"/>
    <mergeCell ref="BX654:CR654"/>
    <mergeCell ref="CS654:DE654"/>
    <mergeCell ref="DF654:DR654"/>
    <mergeCell ref="A655:M655"/>
    <mergeCell ref="N655:Y655"/>
    <mergeCell ref="Z655:BB655"/>
    <mergeCell ref="BC655:BW655"/>
    <mergeCell ref="BX655:CR655"/>
    <mergeCell ref="CS655:DE655"/>
    <mergeCell ref="DF655:DR655"/>
    <mergeCell ref="A656:M656"/>
    <mergeCell ref="N656:Y656"/>
    <mergeCell ref="Z656:BB656"/>
    <mergeCell ref="BC656:BW656"/>
    <mergeCell ref="BX656:CR656"/>
    <mergeCell ref="CS656:DE656"/>
    <mergeCell ref="DF656:DR656"/>
    <mergeCell ref="A657:M657"/>
    <mergeCell ref="N657:Y657"/>
    <mergeCell ref="Z657:BB657"/>
    <mergeCell ref="BC657:BW657"/>
    <mergeCell ref="BX657:CR657"/>
    <mergeCell ref="CS657:DE657"/>
    <mergeCell ref="DF657:DR657"/>
    <mergeCell ref="A658:M658"/>
    <mergeCell ref="N658:Y658"/>
    <mergeCell ref="Z658:BB658"/>
    <mergeCell ref="BC658:BW658"/>
    <mergeCell ref="BX658:CR658"/>
    <mergeCell ref="CS658:DE658"/>
    <mergeCell ref="DF658:DR658"/>
    <mergeCell ref="A659:M659"/>
    <mergeCell ref="N659:Y659"/>
    <mergeCell ref="Z659:BB659"/>
    <mergeCell ref="BC659:BW659"/>
    <mergeCell ref="BX659:CR659"/>
    <mergeCell ref="CS659:DE659"/>
    <mergeCell ref="DF659:DR659"/>
    <mergeCell ref="A660:M660"/>
    <mergeCell ref="N660:Y660"/>
    <mergeCell ref="Z660:BB660"/>
    <mergeCell ref="BC660:BW660"/>
    <mergeCell ref="BX660:CR660"/>
    <mergeCell ref="CS660:DE660"/>
    <mergeCell ref="DF660:DR660"/>
    <mergeCell ref="A661:M661"/>
    <mergeCell ref="N661:Y661"/>
    <mergeCell ref="Z661:BB661"/>
    <mergeCell ref="BC661:BW661"/>
    <mergeCell ref="BX661:CR661"/>
    <mergeCell ref="CS661:DE661"/>
    <mergeCell ref="DF661:DR661"/>
    <mergeCell ref="A662:M662"/>
    <mergeCell ref="N662:Y662"/>
    <mergeCell ref="Z662:BB662"/>
    <mergeCell ref="BC662:BW662"/>
    <mergeCell ref="BX662:CR662"/>
    <mergeCell ref="CS662:DE662"/>
    <mergeCell ref="DF662:DR662"/>
    <mergeCell ref="A663:M663"/>
    <mergeCell ref="N663:Y663"/>
    <mergeCell ref="Z663:BB663"/>
    <mergeCell ref="BC663:BW663"/>
    <mergeCell ref="BX663:CR663"/>
    <mergeCell ref="CS663:DE663"/>
    <mergeCell ref="DF663:DR663"/>
    <mergeCell ref="A664:M664"/>
    <mergeCell ref="N664:Y664"/>
    <mergeCell ref="Z664:BB664"/>
    <mergeCell ref="BC664:BW664"/>
    <mergeCell ref="BX664:CR664"/>
    <mergeCell ref="CS664:DE664"/>
    <mergeCell ref="DF664:DR664"/>
    <mergeCell ref="A665:M665"/>
    <mergeCell ref="N665:Y665"/>
    <mergeCell ref="Z665:BB665"/>
    <mergeCell ref="BC665:BW665"/>
    <mergeCell ref="BX665:CR665"/>
    <mergeCell ref="CS665:DE665"/>
    <mergeCell ref="DF665:DR665"/>
    <mergeCell ref="A666:M666"/>
    <mergeCell ref="N666:Y666"/>
    <mergeCell ref="Z666:BB666"/>
    <mergeCell ref="BC666:BW666"/>
    <mergeCell ref="BX666:CR666"/>
    <mergeCell ref="CS666:DE666"/>
    <mergeCell ref="DF666:DR666"/>
    <mergeCell ref="A667:M667"/>
    <mergeCell ref="N667:Y667"/>
    <mergeCell ref="Z667:BB667"/>
    <mergeCell ref="BC667:BW667"/>
    <mergeCell ref="BX667:CR667"/>
    <mergeCell ref="CS667:DE667"/>
    <mergeCell ref="DF667:DR667"/>
    <mergeCell ref="A668:M668"/>
    <mergeCell ref="N668:Y668"/>
    <mergeCell ref="Z668:BB668"/>
    <mergeCell ref="BC668:BW668"/>
    <mergeCell ref="BX668:CR668"/>
    <mergeCell ref="CS668:DE668"/>
    <mergeCell ref="DF668:DR668"/>
    <mergeCell ref="A669:M669"/>
    <mergeCell ref="N669:Y669"/>
    <mergeCell ref="Z669:BB669"/>
    <mergeCell ref="BC669:BW669"/>
    <mergeCell ref="BX669:CR669"/>
    <mergeCell ref="CS669:DE669"/>
    <mergeCell ref="DF669:DR669"/>
    <mergeCell ref="BE672:BU672"/>
    <mergeCell ref="CN672:DR672"/>
    <mergeCell ref="A672:AZ672"/>
    <mergeCell ref="AE675:CK675"/>
    <mergeCell ref="A677:DE677"/>
    <mergeCell ref="DF677:DR677"/>
    <mergeCell ref="A678:Y678"/>
    <mergeCell ref="Z678:BB678"/>
    <mergeCell ref="BC678:BW678"/>
    <mergeCell ref="BX678:CR678"/>
    <mergeCell ref="CS678:DE678"/>
    <mergeCell ref="DF678:DR678"/>
    <mergeCell ref="A679:M679"/>
    <mergeCell ref="N679:Y679"/>
    <mergeCell ref="Z679:BB679"/>
    <mergeCell ref="BC679:BW679"/>
    <mergeCell ref="BX679:CR679"/>
    <mergeCell ref="CS679:DE679"/>
    <mergeCell ref="DF679:DR679"/>
    <mergeCell ref="A680:M680"/>
    <mergeCell ref="N680:Y680"/>
    <mergeCell ref="Z680:BB680"/>
    <mergeCell ref="BC680:BW680"/>
    <mergeCell ref="BX680:CR680"/>
    <mergeCell ref="CS680:DE680"/>
    <mergeCell ref="DF680:DR680"/>
    <mergeCell ref="A681:M681"/>
    <mergeCell ref="N681:Y681"/>
    <mergeCell ref="Z681:BB681"/>
    <mergeCell ref="BC681:BW681"/>
    <mergeCell ref="BX681:CR681"/>
    <mergeCell ref="CS681:DE681"/>
    <mergeCell ref="DF681:DR681"/>
    <mergeCell ref="A682:M682"/>
    <mergeCell ref="N682:Y682"/>
    <mergeCell ref="Z682:BB682"/>
    <mergeCell ref="BC682:BW682"/>
    <mergeCell ref="BX682:CR682"/>
    <mergeCell ref="CS682:DE682"/>
    <mergeCell ref="DF682:DR682"/>
    <mergeCell ref="A683:M683"/>
    <mergeCell ref="N683:Y683"/>
    <mergeCell ref="Z683:BB683"/>
    <mergeCell ref="BC683:BW683"/>
    <mergeCell ref="BX683:CR683"/>
    <mergeCell ref="CS683:DE683"/>
    <mergeCell ref="DF683:DR683"/>
    <mergeCell ref="A684:M684"/>
    <mergeCell ref="N684:Y684"/>
    <mergeCell ref="Z684:BB684"/>
    <mergeCell ref="BC684:BW684"/>
    <mergeCell ref="BX684:CR684"/>
    <mergeCell ref="CS684:DE684"/>
    <mergeCell ref="DF684:DR684"/>
    <mergeCell ref="A685:M685"/>
    <mergeCell ref="N685:Y685"/>
    <mergeCell ref="Z685:BB685"/>
    <mergeCell ref="BC685:BW685"/>
    <mergeCell ref="BX685:CR685"/>
    <mergeCell ref="CS685:DE685"/>
    <mergeCell ref="DF685:DR685"/>
    <mergeCell ref="A686:M686"/>
    <mergeCell ref="N686:Y686"/>
    <mergeCell ref="Z686:BB686"/>
    <mergeCell ref="BC686:BW686"/>
    <mergeCell ref="BX686:CR686"/>
    <mergeCell ref="CS686:DE686"/>
    <mergeCell ref="DF686:DR686"/>
    <mergeCell ref="A687:M687"/>
    <mergeCell ref="N687:Y687"/>
    <mergeCell ref="Z687:BB687"/>
    <mergeCell ref="BC687:BW687"/>
    <mergeCell ref="BX687:CR687"/>
    <mergeCell ref="CS687:DE687"/>
    <mergeCell ref="DF687:DR687"/>
    <mergeCell ref="A688:M688"/>
    <mergeCell ref="N688:Y688"/>
    <mergeCell ref="Z688:BB688"/>
    <mergeCell ref="BC688:BW688"/>
    <mergeCell ref="BX688:CR688"/>
    <mergeCell ref="CS688:DE688"/>
    <mergeCell ref="DF688:DR688"/>
    <mergeCell ref="A689:M689"/>
    <mergeCell ref="N689:Y689"/>
    <mergeCell ref="Z689:BB689"/>
    <mergeCell ref="BC689:BW689"/>
    <mergeCell ref="BX689:CR689"/>
    <mergeCell ref="CS689:DE689"/>
    <mergeCell ref="DF689:DR689"/>
    <mergeCell ref="A690:M690"/>
    <mergeCell ref="N690:Y690"/>
    <mergeCell ref="Z690:BB690"/>
    <mergeCell ref="BC690:BW690"/>
    <mergeCell ref="BX690:CR690"/>
    <mergeCell ref="CS690:DE690"/>
    <mergeCell ref="DF690:DR690"/>
    <mergeCell ref="A691:M691"/>
    <mergeCell ref="N691:Y691"/>
    <mergeCell ref="Z691:BB691"/>
    <mergeCell ref="BC691:BW691"/>
    <mergeCell ref="BX691:CR691"/>
    <mergeCell ref="CS691:DE691"/>
    <mergeCell ref="DF691:DR691"/>
    <mergeCell ref="A692:M692"/>
    <mergeCell ref="N692:Y692"/>
    <mergeCell ref="Z692:BB692"/>
    <mergeCell ref="BC692:BW692"/>
    <mergeCell ref="BX692:CR692"/>
    <mergeCell ref="CS692:DE692"/>
    <mergeCell ref="DF692:DR692"/>
    <mergeCell ref="A693:M693"/>
    <mergeCell ref="N693:Y693"/>
    <mergeCell ref="Z693:BB693"/>
    <mergeCell ref="BC693:BW693"/>
    <mergeCell ref="BX693:CR693"/>
    <mergeCell ref="CS693:DE693"/>
    <mergeCell ref="DF693:DR693"/>
    <mergeCell ref="A694:M694"/>
    <mergeCell ref="N694:Y694"/>
    <mergeCell ref="Z694:BB694"/>
    <mergeCell ref="BC694:BW694"/>
    <mergeCell ref="BX694:CR694"/>
    <mergeCell ref="CS694:DE694"/>
    <mergeCell ref="DF694:DR694"/>
    <mergeCell ref="A695:M695"/>
    <mergeCell ref="N695:Y695"/>
    <mergeCell ref="Z695:BB695"/>
    <mergeCell ref="BC695:BW695"/>
    <mergeCell ref="BX695:CR695"/>
    <mergeCell ref="CS695:DE695"/>
    <mergeCell ref="DF695:DR695"/>
    <mergeCell ref="A696:M696"/>
    <mergeCell ref="N696:Y696"/>
    <mergeCell ref="Z696:BB696"/>
    <mergeCell ref="BC696:BW696"/>
    <mergeCell ref="BX696:CR696"/>
    <mergeCell ref="CS696:DE696"/>
    <mergeCell ref="DF696:DR696"/>
    <mergeCell ref="BE699:BU699"/>
    <mergeCell ref="CN699:DR699"/>
    <mergeCell ref="A699:AZ699"/>
    <mergeCell ref="AE702:CK702"/>
    <mergeCell ref="A704:DE704"/>
    <mergeCell ref="DF704:DR704"/>
    <mergeCell ref="A705:Y705"/>
    <mergeCell ref="Z705:BB705"/>
    <mergeCell ref="BC705:BW705"/>
    <mergeCell ref="BX705:CR705"/>
    <mergeCell ref="CS705:DE705"/>
    <mergeCell ref="DF705:DR705"/>
    <mergeCell ref="A706:M706"/>
    <mergeCell ref="N706:Y706"/>
    <mergeCell ref="Z706:BB706"/>
    <mergeCell ref="BC706:BW706"/>
    <mergeCell ref="BX706:CR706"/>
    <mergeCell ref="CS706:DE706"/>
    <mergeCell ref="DF706:DR706"/>
    <mergeCell ref="A707:M707"/>
    <mergeCell ref="N707:Y707"/>
    <mergeCell ref="Z707:BB707"/>
    <mergeCell ref="BC707:BW707"/>
    <mergeCell ref="BX707:CR707"/>
    <mergeCell ref="CS707:DE707"/>
    <mergeCell ref="DF707:DR707"/>
    <mergeCell ref="A708:M708"/>
    <mergeCell ref="N708:Y708"/>
    <mergeCell ref="Z708:BB708"/>
    <mergeCell ref="BC708:BW708"/>
    <mergeCell ref="BX708:CR708"/>
    <mergeCell ref="CS708:DE708"/>
    <mergeCell ref="DF708:DR708"/>
    <mergeCell ref="A709:M709"/>
    <mergeCell ref="N709:Y709"/>
    <mergeCell ref="Z709:BB709"/>
    <mergeCell ref="BC709:BW709"/>
    <mergeCell ref="BX709:CR709"/>
    <mergeCell ref="CS709:DE709"/>
    <mergeCell ref="DF709:DR709"/>
    <mergeCell ref="A710:M710"/>
    <mergeCell ref="N710:Y710"/>
    <mergeCell ref="Z710:BB710"/>
    <mergeCell ref="BC710:BW710"/>
    <mergeCell ref="BX710:CR710"/>
    <mergeCell ref="CS710:DE710"/>
    <mergeCell ref="DF710:DR710"/>
    <mergeCell ref="A711:M711"/>
    <mergeCell ref="N711:Y711"/>
    <mergeCell ref="Z711:BB711"/>
    <mergeCell ref="BC711:BW711"/>
    <mergeCell ref="BX711:CR711"/>
    <mergeCell ref="CS711:DE711"/>
    <mergeCell ref="DF711:DR711"/>
    <mergeCell ref="A712:M712"/>
    <mergeCell ref="N712:Y712"/>
    <mergeCell ref="Z712:BB712"/>
    <mergeCell ref="BC712:BW712"/>
    <mergeCell ref="BX712:CR712"/>
    <mergeCell ref="CS712:DE712"/>
    <mergeCell ref="DF712:DR712"/>
    <mergeCell ref="A713:M713"/>
    <mergeCell ref="N713:Y713"/>
    <mergeCell ref="Z713:BB713"/>
    <mergeCell ref="BC713:BW713"/>
    <mergeCell ref="BX713:CR713"/>
    <mergeCell ref="CS713:DE713"/>
    <mergeCell ref="DF713:DR713"/>
    <mergeCell ref="A714:M714"/>
    <mergeCell ref="N714:Y714"/>
    <mergeCell ref="Z714:BB714"/>
    <mergeCell ref="BC714:BW714"/>
    <mergeCell ref="BX714:CR714"/>
    <mergeCell ref="CS714:DE714"/>
    <mergeCell ref="DF714:DR714"/>
    <mergeCell ref="A715:M715"/>
    <mergeCell ref="N715:Y715"/>
    <mergeCell ref="Z715:BB715"/>
    <mergeCell ref="BC715:BW715"/>
    <mergeCell ref="BX715:CR715"/>
    <mergeCell ref="CS715:DE715"/>
    <mergeCell ref="DF715:DR715"/>
    <mergeCell ref="A716:M716"/>
    <mergeCell ref="N716:Y716"/>
    <mergeCell ref="Z716:BB716"/>
    <mergeCell ref="BC716:BW716"/>
    <mergeCell ref="BX716:CR716"/>
    <mergeCell ref="CS716:DE716"/>
    <mergeCell ref="DF716:DR716"/>
    <mergeCell ref="A717:M717"/>
    <mergeCell ref="N717:Y717"/>
    <mergeCell ref="Z717:BB717"/>
    <mergeCell ref="BC717:BW717"/>
    <mergeCell ref="BX717:CR717"/>
    <mergeCell ref="CS717:DE717"/>
    <mergeCell ref="DF717:DR717"/>
    <mergeCell ref="A718:M718"/>
    <mergeCell ref="N718:Y718"/>
    <mergeCell ref="Z718:BB718"/>
    <mergeCell ref="BC718:BW718"/>
    <mergeCell ref="BX718:CR718"/>
    <mergeCell ref="CS718:DE718"/>
    <mergeCell ref="DF718:DR718"/>
    <mergeCell ref="A719:M719"/>
    <mergeCell ref="N719:Y719"/>
    <mergeCell ref="Z719:BB719"/>
    <mergeCell ref="BC719:BW719"/>
    <mergeCell ref="BX719:CR719"/>
    <mergeCell ref="CS719:DE719"/>
    <mergeCell ref="DF719:DR719"/>
    <mergeCell ref="A720:M720"/>
    <mergeCell ref="N720:Y720"/>
    <mergeCell ref="Z720:BB720"/>
    <mergeCell ref="BC720:BW720"/>
    <mergeCell ref="BX720:CR720"/>
    <mergeCell ref="CS720:DE720"/>
    <mergeCell ref="DF720:DR720"/>
    <mergeCell ref="A721:M721"/>
    <mergeCell ref="N721:Y721"/>
    <mergeCell ref="Z721:BB721"/>
    <mergeCell ref="BC721:BW721"/>
    <mergeCell ref="BX721:CR721"/>
    <mergeCell ref="CS721:DE721"/>
    <mergeCell ref="DF721:DR721"/>
    <mergeCell ref="A722:M722"/>
    <mergeCell ref="N722:Y722"/>
    <mergeCell ref="Z722:BB722"/>
    <mergeCell ref="BC722:BW722"/>
    <mergeCell ref="BX722:CR722"/>
    <mergeCell ref="CS722:DE722"/>
    <mergeCell ref="DF722:DR722"/>
    <mergeCell ref="A723:M723"/>
    <mergeCell ref="N723:Y723"/>
    <mergeCell ref="Z723:BB723"/>
    <mergeCell ref="BC723:BW723"/>
    <mergeCell ref="BX723:CR723"/>
    <mergeCell ref="CS723:DE723"/>
    <mergeCell ref="DF723:DR723"/>
    <mergeCell ref="BE726:BU726"/>
    <mergeCell ref="CN726:DR726"/>
    <mergeCell ref="A726:AZ726"/>
    <mergeCell ref="AE729:CK729"/>
    <mergeCell ref="A731:DE731"/>
    <mergeCell ref="DF731:DR731"/>
    <mergeCell ref="A732:Y732"/>
    <mergeCell ref="Z732:BB732"/>
    <mergeCell ref="BC732:BW732"/>
    <mergeCell ref="BX732:CR732"/>
    <mergeCell ref="CS732:DE732"/>
    <mergeCell ref="DF732:DR732"/>
    <mergeCell ref="A733:M733"/>
    <mergeCell ref="N733:Y733"/>
    <mergeCell ref="Z733:BB733"/>
    <mergeCell ref="BC733:BW733"/>
    <mergeCell ref="BX733:CR733"/>
    <mergeCell ref="CS733:DE733"/>
    <mergeCell ref="DF733:DR733"/>
    <mergeCell ref="A734:M734"/>
    <mergeCell ref="N734:Y734"/>
    <mergeCell ref="Z734:BB734"/>
    <mergeCell ref="BC734:BW734"/>
    <mergeCell ref="BX734:CR734"/>
    <mergeCell ref="CS734:DE734"/>
    <mergeCell ref="DF734:DR734"/>
    <mergeCell ref="A735:M735"/>
    <mergeCell ref="N735:Y735"/>
    <mergeCell ref="Z735:BB735"/>
    <mergeCell ref="BC735:BW735"/>
    <mergeCell ref="BX735:CR735"/>
    <mergeCell ref="CS735:DE735"/>
    <mergeCell ref="DF735:DR735"/>
    <mergeCell ref="A736:M736"/>
    <mergeCell ref="N736:Y736"/>
    <mergeCell ref="Z736:BB736"/>
    <mergeCell ref="BC736:BW736"/>
    <mergeCell ref="BX736:CR736"/>
    <mergeCell ref="CS736:DE736"/>
    <mergeCell ref="DF736:DR736"/>
    <mergeCell ref="A737:M737"/>
    <mergeCell ref="N737:Y737"/>
    <mergeCell ref="Z737:BB737"/>
    <mergeCell ref="BC737:BW737"/>
    <mergeCell ref="BX737:CR737"/>
    <mergeCell ref="CS737:DE737"/>
    <mergeCell ref="DF737:DR737"/>
    <mergeCell ref="A738:M738"/>
    <mergeCell ref="N738:Y738"/>
    <mergeCell ref="Z738:BB738"/>
    <mergeCell ref="BC738:BW738"/>
    <mergeCell ref="BX738:CR738"/>
    <mergeCell ref="CS738:DE738"/>
    <mergeCell ref="DF738:DR738"/>
    <mergeCell ref="A739:M739"/>
    <mergeCell ref="N739:Y739"/>
    <mergeCell ref="Z739:BB739"/>
    <mergeCell ref="BC739:BW739"/>
    <mergeCell ref="BX739:CR739"/>
    <mergeCell ref="CS739:DE739"/>
    <mergeCell ref="DF739:DR739"/>
    <mergeCell ref="A740:M740"/>
    <mergeCell ref="N740:Y740"/>
    <mergeCell ref="Z740:BB740"/>
    <mergeCell ref="BC740:BW740"/>
    <mergeCell ref="BX740:CR740"/>
    <mergeCell ref="CS740:DE740"/>
    <mergeCell ref="DF740:DR740"/>
    <mergeCell ref="A741:M741"/>
    <mergeCell ref="N741:Y741"/>
    <mergeCell ref="Z741:BB741"/>
    <mergeCell ref="BC741:BW741"/>
    <mergeCell ref="BX741:CR741"/>
    <mergeCell ref="CS741:DE741"/>
    <mergeCell ref="DF741:DR741"/>
    <mergeCell ref="A742:M742"/>
    <mergeCell ref="N742:Y742"/>
    <mergeCell ref="Z742:BB742"/>
    <mergeCell ref="BC742:BW742"/>
    <mergeCell ref="BX742:CR742"/>
    <mergeCell ref="CS742:DE742"/>
    <mergeCell ref="DF742:DR742"/>
    <mergeCell ref="A743:M743"/>
    <mergeCell ref="N743:Y743"/>
    <mergeCell ref="Z743:BB743"/>
    <mergeCell ref="BC743:BW743"/>
    <mergeCell ref="BX743:CR743"/>
    <mergeCell ref="CS743:DE743"/>
    <mergeCell ref="DF743:DR743"/>
    <mergeCell ref="A744:M744"/>
    <mergeCell ref="N744:Y744"/>
    <mergeCell ref="Z744:BB744"/>
    <mergeCell ref="BC744:BW744"/>
    <mergeCell ref="BX744:CR744"/>
    <mergeCell ref="CS744:DE744"/>
    <mergeCell ref="DF744:DR744"/>
    <mergeCell ref="A745:M745"/>
    <mergeCell ref="N745:Y745"/>
    <mergeCell ref="Z745:BB745"/>
    <mergeCell ref="BC745:BW745"/>
    <mergeCell ref="BX745:CR745"/>
    <mergeCell ref="CS745:DE745"/>
    <mergeCell ref="DF745:DR745"/>
    <mergeCell ref="A746:M746"/>
    <mergeCell ref="N746:Y746"/>
    <mergeCell ref="Z746:BB746"/>
    <mergeCell ref="BC746:BW746"/>
    <mergeCell ref="BX746:CR746"/>
    <mergeCell ref="CS746:DE746"/>
    <mergeCell ref="DF746:DR746"/>
    <mergeCell ref="A747:M747"/>
    <mergeCell ref="N747:Y747"/>
    <mergeCell ref="Z747:BB747"/>
    <mergeCell ref="BC747:BW747"/>
    <mergeCell ref="BX747:CR747"/>
    <mergeCell ref="CS747:DE747"/>
    <mergeCell ref="DF747:DR747"/>
    <mergeCell ref="A748:M748"/>
    <mergeCell ref="N748:Y748"/>
    <mergeCell ref="Z748:BB748"/>
    <mergeCell ref="BC748:BW748"/>
    <mergeCell ref="BX748:CR748"/>
    <mergeCell ref="CS748:DE748"/>
    <mergeCell ref="DF748:DR748"/>
    <mergeCell ref="A749:M749"/>
    <mergeCell ref="N749:Y749"/>
    <mergeCell ref="Z749:BB749"/>
    <mergeCell ref="BC749:BW749"/>
    <mergeCell ref="BX749:CR749"/>
    <mergeCell ref="CS749:DE749"/>
    <mergeCell ref="DF749:DR749"/>
    <mergeCell ref="A750:M750"/>
    <mergeCell ref="N750:Y750"/>
    <mergeCell ref="Z750:BB750"/>
    <mergeCell ref="BC750:BW750"/>
    <mergeCell ref="BX750:CR750"/>
    <mergeCell ref="CS750:DE750"/>
    <mergeCell ref="DF750:DR750"/>
    <mergeCell ref="BE753:BU753"/>
    <mergeCell ref="CN753:DR753"/>
    <mergeCell ref="A753:AZ753"/>
    <mergeCell ref="AE756:CK756"/>
    <mergeCell ref="A758:DE758"/>
    <mergeCell ref="DF758:DR758"/>
    <mergeCell ref="A759:Y759"/>
    <mergeCell ref="Z759:BB759"/>
    <mergeCell ref="BC759:BW759"/>
    <mergeCell ref="BX759:CR759"/>
    <mergeCell ref="CS759:DE759"/>
    <mergeCell ref="DF759:DR759"/>
    <mergeCell ref="A760:M760"/>
    <mergeCell ref="N760:Y760"/>
    <mergeCell ref="Z760:BB760"/>
    <mergeCell ref="BC760:BW760"/>
    <mergeCell ref="BX760:CR760"/>
    <mergeCell ref="CS760:DE760"/>
    <mergeCell ref="DF760:DR760"/>
    <mergeCell ref="A761:M761"/>
    <mergeCell ref="N761:Y761"/>
    <mergeCell ref="Z761:BB761"/>
    <mergeCell ref="BC761:BW761"/>
    <mergeCell ref="BX761:CR761"/>
    <mergeCell ref="CS761:DE761"/>
    <mergeCell ref="DF761:DR761"/>
    <mergeCell ref="A762:M762"/>
    <mergeCell ref="N762:Y762"/>
    <mergeCell ref="Z762:BB762"/>
    <mergeCell ref="BC762:BW762"/>
    <mergeCell ref="BX762:CR762"/>
    <mergeCell ref="CS762:DE762"/>
    <mergeCell ref="DF762:DR762"/>
    <mergeCell ref="A763:M763"/>
    <mergeCell ref="N763:Y763"/>
    <mergeCell ref="Z763:BB763"/>
    <mergeCell ref="BC763:BW763"/>
    <mergeCell ref="BX763:CR763"/>
    <mergeCell ref="CS763:DE763"/>
    <mergeCell ref="DF763:DR763"/>
    <mergeCell ref="A764:M764"/>
    <mergeCell ref="N764:Y764"/>
    <mergeCell ref="Z764:BB764"/>
    <mergeCell ref="BC764:BW764"/>
    <mergeCell ref="BX764:CR764"/>
    <mergeCell ref="CS764:DE764"/>
    <mergeCell ref="DF764:DR764"/>
    <mergeCell ref="A765:M765"/>
    <mergeCell ref="N765:Y765"/>
    <mergeCell ref="Z765:BB765"/>
    <mergeCell ref="BC765:BW765"/>
    <mergeCell ref="BX765:CR765"/>
    <mergeCell ref="CS765:DE765"/>
    <mergeCell ref="DF765:DR765"/>
    <mergeCell ref="A766:M766"/>
    <mergeCell ref="N766:Y766"/>
    <mergeCell ref="Z766:BB766"/>
    <mergeCell ref="BC766:BW766"/>
    <mergeCell ref="BX766:CR766"/>
    <mergeCell ref="CS766:DE766"/>
    <mergeCell ref="DF766:DR766"/>
    <mergeCell ref="A767:M767"/>
    <mergeCell ref="N767:Y767"/>
    <mergeCell ref="Z767:BB767"/>
    <mergeCell ref="BC767:BW767"/>
    <mergeCell ref="BX767:CR767"/>
    <mergeCell ref="CS767:DE767"/>
    <mergeCell ref="DF767:DR767"/>
    <mergeCell ref="A768:M768"/>
    <mergeCell ref="N768:Y768"/>
    <mergeCell ref="Z768:BB768"/>
    <mergeCell ref="BC768:BW768"/>
    <mergeCell ref="BX768:CR768"/>
    <mergeCell ref="CS768:DE768"/>
    <mergeCell ref="DF768:DR768"/>
    <mergeCell ref="A769:M769"/>
    <mergeCell ref="N769:Y769"/>
    <mergeCell ref="Z769:BB769"/>
    <mergeCell ref="BC769:BW769"/>
    <mergeCell ref="BX769:CR769"/>
    <mergeCell ref="CS769:DE769"/>
    <mergeCell ref="DF769:DR769"/>
    <mergeCell ref="A770:Y770"/>
    <mergeCell ref="Z770:BB770"/>
    <mergeCell ref="BC770:BW770"/>
    <mergeCell ref="BX770:CR770"/>
    <mergeCell ref="CS770:DE770"/>
    <mergeCell ref="DF770:DR770"/>
    <mergeCell ref="A771:Y771"/>
    <mergeCell ref="Z771:BB771"/>
    <mergeCell ref="BC771:BW771"/>
    <mergeCell ref="BX771:CR771"/>
    <mergeCell ref="CS771:DE771"/>
    <mergeCell ref="DF771:DR771"/>
    <mergeCell ref="A772:Y772"/>
    <mergeCell ref="Z772:BB772"/>
    <mergeCell ref="BC772:BW772"/>
    <mergeCell ref="BX772:CR772"/>
    <mergeCell ref="CS772:DE772"/>
    <mergeCell ref="DF772:DR772"/>
    <mergeCell ref="A773:Y773"/>
    <mergeCell ref="Z773:BB773"/>
    <mergeCell ref="BC773:BW773"/>
    <mergeCell ref="BX773:CR773"/>
    <mergeCell ref="CS773:DE773"/>
    <mergeCell ref="DF773:DR773"/>
    <mergeCell ref="BE776:BU776"/>
    <mergeCell ref="CN776:DR776"/>
    <mergeCell ref="A776:AZ776"/>
    <mergeCell ref="AC779:CO779"/>
    <mergeCell ref="A781:DJ781"/>
    <mergeCell ref="DK781:DR781"/>
    <mergeCell ref="A782:Y782"/>
    <mergeCell ref="Z782:AQ782"/>
    <mergeCell ref="AR782:BL782"/>
    <mergeCell ref="BM782:BZ782"/>
    <mergeCell ref="CA782:CO782"/>
    <mergeCell ref="CP782:CZ782"/>
    <mergeCell ref="DA782:DJ782"/>
    <mergeCell ref="DK782:DR782"/>
    <mergeCell ref="A783:M783"/>
    <mergeCell ref="N783:Y783"/>
    <mergeCell ref="Z783:AQ783"/>
    <mergeCell ref="AR783:BL783"/>
    <mergeCell ref="BM783:BZ783"/>
    <mergeCell ref="CA783:CO783"/>
    <mergeCell ref="CP783:CZ783"/>
    <mergeCell ref="DA783:DJ783"/>
    <mergeCell ref="DK783:DR783"/>
    <mergeCell ref="A784:M784"/>
    <mergeCell ref="N784:Y784"/>
    <mergeCell ref="Z784:AQ784"/>
    <mergeCell ref="AR784:BL784"/>
    <mergeCell ref="BM784:BZ784"/>
    <mergeCell ref="CA784:CO784"/>
    <mergeCell ref="CP784:CZ784"/>
    <mergeCell ref="DA784:DJ784"/>
    <mergeCell ref="DK784:DR784"/>
    <mergeCell ref="A785:M785"/>
    <mergeCell ref="N785:Y785"/>
    <mergeCell ref="Z785:AQ785"/>
    <mergeCell ref="AR785:BL785"/>
    <mergeCell ref="BM785:BZ785"/>
    <mergeCell ref="CA785:CO785"/>
    <mergeCell ref="CP785:CZ785"/>
    <mergeCell ref="DA785:DJ785"/>
    <mergeCell ref="DK785:DR785"/>
    <mergeCell ref="A786:M786"/>
    <mergeCell ref="N786:Y786"/>
    <mergeCell ref="Z786:AQ786"/>
    <mergeCell ref="AR786:BL786"/>
    <mergeCell ref="BM786:BZ786"/>
    <mergeCell ref="CA786:CO786"/>
    <mergeCell ref="CP786:CZ786"/>
    <mergeCell ref="DA786:DJ786"/>
    <mergeCell ref="DK786:DR786"/>
    <mergeCell ref="A787:M787"/>
    <mergeCell ref="N787:Y787"/>
    <mergeCell ref="Z787:AQ787"/>
    <mergeCell ref="AR787:BL787"/>
    <mergeCell ref="BM787:BZ787"/>
    <mergeCell ref="CA787:CO787"/>
    <mergeCell ref="CP787:CZ787"/>
    <mergeCell ref="DA787:DJ787"/>
    <mergeCell ref="DK787:DR787"/>
    <mergeCell ref="A788:M788"/>
    <mergeCell ref="N788:Y788"/>
    <mergeCell ref="Z788:AQ788"/>
    <mergeCell ref="AR788:BL788"/>
    <mergeCell ref="BM788:BZ788"/>
    <mergeCell ref="CA788:CO788"/>
    <mergeCell ref="CP788:CZ788"/>
    <mergeCell ref="DA788:DJ788"/>
    <mergeCell ref="DK788:DR788"/>
    <mergeCell ref="A789:M789"/>
    <mergeCell ref="N789:Y789"/>
    <mergeCell ref="Z789:AQ789"/>
    <mergeCell ref="AR789:BL789"/>
    <mergeCell ref="BM789:BZ789"/>
    <mergeCell ref="CA789:CO789"/>
    <mergeCell ref="CP789:CZ789"/>
    <mergeCell ref="DA789:DJ789"/>
    <mergeCell ref="DK789:DR789"/>
    <mergeCell ref="A790:M790"/>
    <mergeCell ref="N790:Y790"/>
    <mergeCell ref="Z790:AQ790"/>
    <mergeCell ref="AR790:BL790"/>
    <mergeCell ref="BM790:BZ790"/>
    <mergeCell ref="CA790:CO790"/>
    <mergeCell ref="CP790:CZ790"/>
    <mergeCell ref="DA790:DJ790"/>
    <mergeCell ref="DK790:DR790"/>
    <mergeCell ref="A791:M791"/>
    <mergeCell ref="N791:Y791"/>
    <mergeCell ref="Z791:AQ791"/>
    <mergeCell ref="AR791:BL791"/>
    <mergeCell ref="BM791:BZ791"/>
    <mergeCell ref="CA791:CO791"/>
    <mergeCell ref="CP791:CZ791"/>
    <mergeCell ref="DA791:DJ791"/>
    <mergeCell ref="DK791:DR791"/>
    <mergeCell ref="A792:M792"/>
    <mergeCell ref="N792:Y792"/>
    <mergeCell ref="Z792:AQ792"/>
    <mergeCell ref="AR792:BL792"/>
    <mergeCell ref="BM792:BZ792"/>
    <mergeCell ref="CA792:CO792"/>
    <mergeCell ref="CP792:CZ792"/>
    <mergeCell ref="DA792:DJ792"/>
    <mergeCell ref="DK792:DR792"/>
    <mergeCell ref="A793:M793"/>
    <mergeCell ref="N793:Y793"/>
    <mergeCell ref="Z793:AQ793"/>
    <mergeCell ref="AR793:BL793"/>
    <mergeCell ref="BM793:BZ793"/>
    <mergeCell ref="CA793:CO793"/>
    <mergeCell ref="CP793:CZ793"/>
    <mergeCell ref="DA793:DJ793"/>
    <mergeCell ref="DK793:DR793"/>
    <mergeCell ref="A794:M794"/>
    <mergeCell ref="N794:Y794"/>
    <mergeCell ref="Z794:AQ794"/>
    <mergeCell ref="AR794:BL794"/>
    <mergeCell ref="BM794:BZ794"/>
    <mergeCell ref="CA794:CO794"/>
    <mergeCell ref="CP794:CZ794"/>
    <mergeCell ref="DA794:DJ794"/>
    <mergeCell ref="DK794:DR794"/>
    <mergeCell ref="A795:M795"/>
    <mergeCell ref="N795:Y795"/>
    <mergeCell ref="Z795:AQ795"/>
    <mergeCell ref="AR795:BL795"/>
    <mergeCell ref="BM795:BZ795"/>
    <mergeCell ref="CA795:CO795"/>
    <mergeCell ref="CP795:CZ795"/>
    <mergeCell ref="DA795:DJ795"/>
    <mergeCell ref="DK795:DR795"/>
    <mergeCell ref="A796:M796"/>
    <mergeCell ref="N796:Y796"/>
    <mergeCell ref="Z796:AQ796"/>
    <mergeCell ref="AR796:BL796"/>
    <mergeCell ref="BM796:BZ796"/>
    <mergeCell ref="CA796:CO796"/>
    <mergeCell ref="CP796:CZ796"/>
    <mergeCell ref="DA796:DJ796"/>
    <mergeCell ref="DK796:DR796"/>
    <mergeCell ref="A797:M797"/>
    <mergeCell ref="N797:Y797"/>
    <mergeCell ref="Z797:AQ797"/>
    <mergeCell ref="AR797:BL797"/>
    <mergeCell ref="BM797:BZ797"/>
    <mergeCell ref="CA797:CO797"/>
    <mergeCell ref="CP797:CZ797"/>
    <mergeCell ref="DA797:DJ797"/>
    <mergeCell ref="DK797:DR797"/>
    <mergeCell ref="A798:M798"/>
    <mergeCell ref="N798:Y798"/>
    <mergeCell ref="Z798:AQ798"/>
    <mergeCell ref="AR798:BL798"/>
    <mergeCell ref="BM798:BZ798"/>
    <mergeCell ref="CA798:CO798"/>
    <mergeCell ref="CP798:CZ798"/>
    <mergeCell ref="DA798:DJ798"/>
    <mergeCell ref="DK798:DR798"/>
    <mergeCell ref="A799:M799"/>
    <mergeCell ref="N799:Y799"/>
    <mergeCell ref="Z799:AQ799"/>
    <mergeCell ref="AR799:BL799"/>
    <mergeCell ref="BM799:BZ799"/>
    <mergeCell ref="CA799:CO799"/>
    <mergeCell ref="CP799:CZ799"/>
    <mergeCell ref="DA799:DJ799"/>
    <mergeCell ref="DK799:DR799"/>
    <mergeCell ref="A800:M800"/>
    <mergeCell ref="N800:Y800"/>
    <mergeCell ref="Z800:AQ800"/>
    <mergeCell ref="AR800:BL800"/>
    <mergeCell ref="BM800:BZ800"/>
    <mergeCell ref="CA800:CO800"/>
    <mergeCell ref="CP800:CZ800"/>
    <mergeCell ref="DA800:DJ800"/>
    <mergeCell ref="DK800:DR800"/>
    <mergeCell ref="A801:M801"/>
    <mergeCell ref="N801:Y801"/>
    <mergeCell ref="Z801:AQ801"/>
    <mergeCell ref="AR801:BL801"/>
    <mergeCell ref="BM801:BZ801"/>
    <mergeCell ref="CA801:CO801"/>
    <mergeCell ref="CP801:CZ801"/>
    <mergeCell ref="DA801:DJ801"/>
    <mergeCell ref="DK801:DR801"/>
    <mergeCell ref="A802:M802"/>
    <mergeCell ref="N802:Y802"/>
    <mergeCell ref="Z802:AQ802"/>
    <mergeCell ref="AR802:BL802"/>
    <mergeCell ref="BM802:BZ802"/>
    <mergeCell ref="CA802:CO802"/>
    <mergeCell ref="CP802:CZ802"/>
    <mergeCell ref="DA802:DJ802"/>
    <mergeCell ref="DK802:DR802"/>
    <mergeCell ref="A803:M803"/>
    <mergeCell ref="N803:Y803"/>
    <mergeCell ref="Z803:AQ803"/>
    <mergeCell ref="AR803:BL803"/>
    <mergeCell ref="BM803:BZ803"/>
    <mergeCell ref="CA803:CO803"/>
    <mergeCell ref="CP803:CZ803"/>
    <mergeCell ref="DA803:DJ803"/>
    <mergeCell ref="DK803:DR803"/>
    <mergeCell ref="A806:AZ806"/>
    <mergeCell ref="BE806:BU806"/>
    <mergeCell ref="CN806:DR806"/>
    <mergeCell ref="AC809:CO809"/>
    <mergeCell ref="A811:DJ811"/>
    <mergeCell ref="DK811:DR811"/>
    <mergeCell ref="A812:Y812"/>
    <mergeCell ref="Z812:AQ812"/>
    <mergeCell ref="AR812:BL812"/>
    <mergeCell ref="BM812:BZ812"/>
    <mergeCell ref="CA812:CO812"/>
    <mergeCell ref="CP812:CZ812"/>
    <mergeCell ref="DA812:DJ812"/>
    <mergeCell ref="DK812:DR812"/>
    <mergeCell ref="A813:M813"/>
    <mergeCell ref="N813:Y813"/>
    <mergeCell ref="Z813:AQ813"/>
    <mergeCell ref="AR813:BL813"/>
    <mergeCell ref="BM813:BZ813"/>
    <mergeCell ref="CA813:CO813"/>
    <mergeCell ref="CP813:CZ813"/>
    <mergeCell ref="DA813:DJ813"/>
    <mergeCell ref="DK813:DR813"/>
    <mergeCell ref="A814:M814"/>
    <mergeCell ref="N814:Y814"/>
    <mergeCell ref="Z814:AQ814"/>
    <mergeCell ref="AR814:BL814"/>
    <mergeCell ref="BM814:BZ814"/>
    <mergeCell ref="CA814:CO814"/>
    <mergeCell ref="CP814:CZ814"/>
    <mergeCell ref="DA814:DJ814"/>
    <mergeCell ref="DK814:DR814"/>
    <mergeCell ref="A815:M815"/>
    <mergeCell ref="N815:Y815"/>
    <mergeCell ref="Z815:AQ815"/>
    <mergeCell ref="AR815:BL815"/>
    <mergeCell ref="BM815:BZ815"/>
    <mergeCell ref="CA815:CO815"/>
    <mergeCell ref="CP815:CZ815"/>
    <mergeCell ref="DA815:DJ815"/>
    <mergeCell ref="DK815:DR815"/>
    <mergeCell ref="A816:M816"/>
    <mergeCell ref="N816:Y816"/>
    <mergeCell ref="Z816:AQ816"/>
    <mergeCell ref="AR816:BL816"/>
    <mergeCell ref="BM816:BZ816"/>
    <mergeCell ref="CA816:CO816"/>
    <mergeCell ref="CP816:CZ816"/>
    <mergeCell ref="DA816:DJ816"/>
    <mergeCell ref="DK816:DR816"/>
    <mergeCell ref="A817:M817"/>
    <mergeCell ref="N817:Y817"/>
    <mergeCell ref="Z817:AQ817"/>
    <mergeCell ref="AR817:BL817"/>
    <mergeCell ref="BM817:BZ817"/>
    <mergeCell ref="CA817:CO817"/>
    <mergeCell ref="CP817:CZ817"/>
    <mergeCell ref="DA817:DJ817"/>
    <mergeCell ref="DK817:DR817"/>
    <mergeCell ref="A818:M818"/>
    <mergeCell ref="N818:Y818"/>
    <mergeCell ref="Z818:AQ818"/>
    <mergeCell ref="AR818:BL818"/>
    <mergeCell ref="BM818:BZ818"/>
    <mergeCell ref="CA818:CO818"/>
    <mergeCell ref="CP818:CZ818"/>
    <mergeCell ref="DA818:DJ818"/>
    <mergeCell ref="DK818:DR818"/>
    <mergeCell ref="A819:M819"/>
    <mergeCell ref="N819:Y819"/>
    <mergeCell ref="Z819:AQ819"/>
    <mergeCell ref="AR819:BL819"/>
    <mergeCell ref="BM819:BZ819"/>
    <mergeCell ref="CA819:CO819"/>
    <mergeCell ref="CP819:CZ819"/>
    <mergeCell ref="DA819:DJ819"/>
    <mergeCell ref="DK819:DR819"/>
    <mergeCell ref="A820:M820"/>
    <mergeCell ref="N820:Y820"/>
    <mergeCell ref="Z820:AQ820"/>
    <mergeCell ref="AR820:BL820"/>
    <mergeCell ref="BM820:BZ820"/>
    <mergeCell ref="CA820:CO820"/>
    <mergeCell ref="CP820:CZ820"/>
    <mergeCell ref="DA820:DJ820"/>
    <mergeCell ref="DK820:DR820"/>
    <mergeCell ref="A821:M821"/>
    <mergeCell ref="N821:Y821"/>
    <mergeCell ref="Z821:AQ821"/>
    <mergeCell ref="AR821:BL821"/>
    <mergeCell ref="BM821:BZ821"/>
    <mergeCell ref="CA821:CO821"/>
    <mergeCell ref="CP821:CZ821"/>
    <mergeCell ref="DA821:DJ821"/>
    <mergeCell ref="DK821:DR821"/>
    <mergeCell ref="A822:M822"/>
    <mergeCell ref="N822:Y822"/>
    <mergeCell ref="Z822:AQ822"/>
    <mergeCell ref="AR822:BL822"/>
    <mergeCell ref="BM822:BZ822"/>
    <mergeCell ref="CA822:CO822"/>
    <mergeCell ref="CP822:CZ822"/>
    <mergeCell ref="DA822:DJ822"/>
    <mergeCell ref="DK822:DR822"/>
    <mergeCell ref="A823:M823"/>
    <mergeCell ref="N823:Y823"/>
    <mergeCell ref="Z823:AQ823"/>
    <mergeCell ref="AR823:BL823"/>
    <mergeCell ref="BM823:BZ823"/>
    <mergeCell ref="CA823:CO823"/>
    <mergeCell ref="CP823:CZ823"/>
    <mergeCell ref="DA823:DJ823"/>
    <mergeCell ref="DK823:DR823"/>
    <mergeCell ref="A824:M824"/>
    <mergeCell ref="N824:Y824"/>
    <mergeCell ref="Z824:AQ824"/>
    <mergeCell ref="AR824:BL824"/>
    <mergeCell ref="BM824:BZ824"/>
    <mergeCell ref="CA824:CO824"/>
    <mergeCell ref="CP824:CZ824"/>
    <mergeCell ref="DA824:DJ824"/>
    <mergeCell ref="DK824:DR824"/>
    <mergeCell ref="A825:M825"/>
    <mergeCell ref="N825:Y825"/>
    <mergeCell ref="Z825:AQ825"/>
    <mergeCell ref="AR825:BL825"/>
    <mergeCell ref="BM825:BZ825"/>
    <mergeCell ref="CA825:CO825"/>
    <mergeCell ref="CP825:CZ825"/>
    <mergeCell ref="DA825:DJ825"/>
    <mergeCell ref="DK825:DR825"/>
    <mergeCell ref="A826:M826"/>
    <mergeCell ref="N826:Y826"/>
    <mergeCell ref="Z826:AQ826"/>
    <mergeCell ref="AR826:BL826"/>
    <mergeCell ref="BM826:BZ826"/>
    <mergeCell ref="CA826:CO826"/>
    <mergeCell ref="CP826:CZ826"/>
    <mergeCell ref="DA826:DJ826"/>
    <mergeCell ref="DK826:DR826"/>
    <mergeCell ref="A827:M827"/>
    <mergeCell ref="N827:Y827"/>
    <mergeCell ref="Z827:AQ827"/>
    <mergeCell ref="AR827:BL827"/>
    <mergeCell ref="BM827:BZ827"/>
    <mergeCell ref="CA827:CO827"/>
    <mergeCell ref="CP827:CZ827"/>
    <mergeCell ref="DA827:DJ827"/>
    <mergeCell ref="DK827:DR827"/>
    <mergeCell ref="A828:M828"/>
    <mergeCell ref="N828:Y828"/>
    <mergeCell ref="Z828:AQ828"/>
    <mergeCell ref="AR828:BL828"/>
    <mergeCell ref="BM828:BZ828"/>
    <mergeCell ref="CA828:CO828"/>
    <mergeCell ref="CP828:CZ828"/>
    <mergeCell ref="DA828:DJ828"/>
    <mergeCell ref="DK828:DR828"/>
    <mergeCell ref="A829:M829"/>
    <mergeCell ref="N829:Y829"/>
    <mergeCell ref="Z829:AQ829"/>
    <mergeCell ref="AR829:BL829"/>
    <mergeCell ref="BM829:BZ829"/>
    <mergeCell ref="CA829:CO829"/>
    <mergeCell ref="CP829:CZ829"/>
    <mergeCell ref="DA829:DJ829"/>
    <mergeCell ref="DK829:DR829"/>
    <mergeCell ref="A830:M830"/>
    <mergeCell ref="N830:Y830"/>
    <mergeCell ref="Z830:AQ830"/>
    <mergeCell ref="AR830:BL830"/>
    <mergeCell ref="BM830:BZ830"/>
    <mergeCell ref="CA830:CO830"/>
    <mergeCell ref="CP830:CZ830"/>
    <mergeCell ref="DA830:DJ830"/>
    <mergeCell ref="DK830:DR830"/>
    <mergeCell ref="A831:M831"/>
    <mergeCell ref="N831:Y831"/>
    <mergeCell ref="Z831:AQ831"/>
    <mergeCell ref="AR831:BL831"/>
    <mergeCell ref="BM831:BZ831"/>
    <mergeCell ref="CA831:CO831"/>
    <mergeCell ref="CP831:CZ831"/>
    <mergeCell ref="DA831:DJ831"/>
    <mergeCell ref="DK831:DR831"/>
    <mergeCell ref="A832:M832"/>
    <mergeCell ref="N832:Y832"/>
    <mergeCell ref="Z832:AQ832"/>
    <mergeCell ref="AR832:BL832"/>
    <mergeCell ref="BM832:BZ832"/>
    <mergeCell ref="CA832:CO832"/>
    <mergeCell ref="CP832:CZ832"/>
    <mergeCell ref="DA832:DJ832"/>
    <mergeCell ref="DK832:DR832"/>
    <mergeCell ref="A833:M833"/>
    <mergeCell ref="N833:Y833"/>
    <mergeCell ref="Z833:AQ833"/>
    <mergeCell ref="AR833:BL833"/>
    <mergeCell ref="BM833:BZ833"/>
    <mergeCell ref="CA833:CO833"/>
    <mergeCell ref="CP833:CZ833"/>
    <mergeCell ref="DA833:DJ833"/>
    <mergeCell ref="DK833:DR833"/>
    <mergeCell ref="A836:AZ836"/>
    <mergeCell ref="BE836:BU836"/>
    <mergeCell ref="CN836:DR836"/>
    <mergeCell ref="AC839:CO839"/>
    <mergeCell ref="A841:DJ841"/>
    <mergeCell ref="DK841:DR841"/>
    <mergeCell ref="A842:Y842"/>
    <mergeCell ref="Z842:AQ842"/>
    <mergeCell ref="AR842:BL842"/>
    <mergeCell ref="BM842:BZ842"/>
    <mergeCell ref="CA842:CO842"/>
    <mergeCell ref="CP842:CZ842"/>
    <mergeCell ref="DA842:DJ842"/>
    <mergeCell ref="DK842:DR842"/>
    <mergeCell ref="A843:M843"/>
    <mergeCell ref="N843:Y843"/>
    <mergeCell ref="Z843:AQ843"/>
    <mergeCell ref="AR843:BL843"/>
    <mergeCell ref="BM843:BZ843"/>
    <mergeCell ref="CA843:CO843"/>
    <mergeCell ref="CP843:CZ843"/>
    <mergeCell ref="DA843:DJ843"/>
    <mergeCell ref="DK843:DR843"/>
    <mergeCell ref="A844:M844"/>
    <mergeCell ref="N844:Y844"/>
    <mergeCell ref="Z844:AQ844"/>
    <mergeCell ref="AR844:BL844"/>
    <mergeCell ref="BM844:BZ844"/>
    <mergeCell ref="CA844:CO844"/>
    <mergeCell ref="CP844:CZ844"/>
    <mergeCell ref="DA844:DJ844"/>
    <mergeCell ref="DK844:DR844"/>
    <mergeCell ref="A845:M845"/>
    <mergeCell ref="N845:Y845"/>
    <mergeCell ref="Z845:AQ845"/>
    <mergeCell ref="AR845:BL845"/>
    <mergeCell ref="BM845:BZ845"/>
    <mergeCell ref="CA845:CO845"/>
    <mergeCell ref="CP845:CZ845"/>
    <mergeCell ref="DA845:DJ845"/>
    <mergeCell ref="DK845:DR845"/>
    <mergeCell ref="A846:M846"/>
    <mergeCell ref="N846:Y846"/>
    <mergeCell ref="Z846:AQ846"/>
    <mergeCell ref="AR846:BL846"/>
    <mergeCell ref="BM846:BZ846"/>
    <mergeCell ref="CA846:CO846"/>
    <mergeCell ref="CP846:CZ846"/>
    <mergeCell ref="DA846:DJ846"/>
    <mergeCell ref="DK846:DR846"/>
    <mergeCell ref="A847:M847"/>
    <mergeCell ref="N847:Y847"/>
    <mergeCell ref="Z847:AQ847"/>
    <mergeCell ref="AR847:BL847"/>
    <mergeCell ref="BM847:BZ847"/>
    <mergeCell ref="CA847:CO847"/>
    <mergeCell ref="CP847:CZ847"/>
    <mergeCell ref="DA847:DJ847"/>
    <mergeCell ref="DK847:DR847"/>
    <mergeCell ref="A848:M848"/>
    <mergeCell ref="N848:Y848"/>
    <mergeCell ref="Z848:AQ848"/>
    <mergeCell ref="AR848:BL848"/>
    <mergeCell ref="BM848:BZ848"/>
    <mergeCell ref="CA848:CO848"/>
    <mergeCell ref="CP848:CZ848"/>
    <mergeCell ref="DA848:DJ848"/>
    <mergeCell ref="DK848:DR848"/>
    <mergeCell ref="A849:M849"/>
    <mergeCell ref="N849:Y849"/>
    <mergeCell ref="Z849:AQ849"/>
    <mergeCell ref="AR849:BL849"/>
    <mergeCell ref="BM849:BZ849"/>
    <mergeCell ref="CA849:CO849"/>
    <mergeCell ref="CP849:CZ849"/>
    <mergeCell ref="DA849:DJ849"/>
    <mergeCell ref="DK849:DR849"/>
    <mergeCell ref="A850:M850"/>
    <mergeCell ref="N850:Y850"/>
    <mergeCell ref="Z850:AQ850"/>
    <mergeCell ref="AR850:BL850"/>
    <mergeCell ref="BM850:BZ850"/>
    <mergeCell ref="CA850:CO850"/>
    <mergeCell ref="CP850:CZ850"/>
    <mergeCell ref="DA850:DJ850"/>
    <mergeCell ref="DK850:DR850"/>
    <mergeCell ref="A851:M851"/>
    <mergeCell ref="N851:Y851"/>
    <mergeCell ref="Z851:AQ851"/>
    <mergeCell ref="AR851:BL851"/>
    <mergeCell ref="BM851:BZ851"/>
    <mergeCell ref="CA851:CO851"/>
    <mergeCell ref="CP851:CZ851"/>
    <mergeCell ref="DA851:DJ851"/>
    <mergeCell ref="DK851:DR851"/>
    <mergeCell ref="A852:M852"/>
    <mergeCell ref="N852:Y852"/>
    <mergeCell ref="Z852:AQ852"/>
    <mergeCell ref="AR852:BL852"/>
    <mergeCell ref="BM852:BZ852"/>
    <mergeCell ref="CA852:CO852"/>
    <mergeCell ref="CP852:CZ852"/>
    <mergeCell ref="DA852:DJ852"/>
    <mergeCell ref="DK852:DR852"/>
    <mergeCell ref="A853:M853"/>
    <mergeCell ref="N853:Y853"/>
    <mergeCell ref="Z853:AQ853"/>
    <mergeCell ref="AR853:BL853"/>
    <mergeCell ref="BM853:BZ853"/>
    <mergeCell ref="CA853:CO853"/>
    <mergeCell ref="CP853:CZ853"/>
    <mergeCell ref="DA853:DJ853"/>
    <mergeCell ref="DK853:DR853"/>
    <mergeCell ref="A854:M854"/>
    <mergeCell ref="N854:Y854"/>
    <mergeCell ref="Z854:AQ854"/>
    <mergeCell ref="AR854:BL854"/>
    <mergeCell ref="BM854:BZ854"/>
    <mergeCell ref="CA854:CO854"/>
    <mergeCell ref="CP854:CZ854"/>
    <mergeCell ref="DA854:DJ854"/>
    <mergeCell ref="DK854:DR854"/>
    <mergeCell ref="A855:M855"/>
    <mergeCell ref="N855:Y855"/>
    <mergeCell ref="Z855:AQ855"/>
    <mergeCell ref="AR855:BL855"/>
    <mergeCell ref="BM855:BZ855"/>
    <mergeCell ref="CA855:CO855"/>
    <mergeCell ref="CP855:CZ855"/>
    <mergeCell ref="DA855:DJ855"/>
    <mergeCell ref="DK855:DR855"/>
    <mergeCell ref="A856:M856"/>
    <mergeCell ref="N856:Y856"/>
    <mergeCell ref="Z856:AQ856"/>
    <mergeCell ref="AR856:BL856"/>
    <mergeCell ref="BM856:BZ856"/>
    <mergeCell ref="CA856:CO856"/>
    <mergeCell ref="CP856:CZ856"/>
    <mergeCell ref="DA856:DJ856"/>
    <mergeCell ref="DK856:DR856"/>
    <mergeCell ref="A857:M857"/>
    <mergeCell ref="N857:Y857"/>
    <mergeCell ref="Z857:AQ857"/>
    <mergeCell ref="AR857:BL857"/>
    <mergeCell ref="BM857:BZ857"/>
    <mergeCell ref="CA857:CO857"/>
    <mergeCell ref="CP857:CZ857"/>
    <mergeCell ref="DA857:DJ857"/>
    <mergeCell ref="DK857:DR857"/>
    <mergeCell ref="A858:M858"/>
    <mergeCell ref="N858:Y858"/>
    <mergeCell ref="Z858:AQ858"/>
    <mergeCell ref="AR858:BL858"/>
    <mergeCell ref="BM858:BZ858"/>
    <mergeCell ref="CA858:CO858"/>
    <mergeCell ref="CP858:CZ858"/>
    <mergeCell ref="DA858:DJ858"/>
    <mergeCell ref="DK858:DR858"/>
    <mergeCell ref="A859:M859"/>
    <mergeCell ref="N859:Y859"/>
    <mergeCell ref="Z859:AQ859"/>
    <mergeCell ref="AR859:BL859"/>
    <mergeCell ref="BM859:BZ859"/>
    <mergeCell ref="CA859:CO859"/>
    <mergeCell ref="CP859:CZ859"/>
    <mergeCell ref="DA859:DJ859"/>
    <mergeCell ref="DK859:DR859"/>
    <mergeCell ref="A860:M860"/>
    <mergeCell ref="N860:Y860"/>
    <mergeCell ref="Z860:AQ860"/>
    <mergeCell ref="AR860:BL860"/>
    <mergeCell ref="BM860:BZ860"/>
    <mergeCell ref="CA860:CO860"/>
    <mergeCell ref="CP860:CZ860"/>
    <mergeCell ref="DA860:DJ860"/>
    <mergeCell ref="DK860:DR860"/>
    <mergeCell ref="A861:M861"/>
    <mergeCell ref="N861:Y861"/>
    <mergeCell ref="Z861:AQ861"/>
    <mergeCell ref="AR861:BL861"/>
    <mergeCell ref="BM861:BZ861"/>
    <mergeCell ref="CA861:CO861"/>
    <mergeCell ref="CP861:CZ861"/>
    <mergeCell ref="DA861:DJ861"/>
    <mergeCell ref="DK861:DR861"/>
    <mergeCell ref="A862:M862"/>
    <mergeCell ref="N862:Y862"/>
    <mergeCell ref="Z862:AQ862"/>
    <mergeCell ref="AR862:BL862"/>
    <mergeCell ref="BM862:BZ862"/>
    <mergeCell ref="CA862:CO862"/>
    <mergeCell ref="CP862:CZ862"/>
    <mergeCell ref="DA862:DJ862"/>
    <mergeCell ref="DK862:DR862"/>
    <mergeCell ref="A863:M863"/>
    <mergeCell ref="N863:Y863"/>
    <mergeCell ref="Z863:AQ863"/>
    <mergeCell ref="AR863:BL863"/>
    <mergeCell ref="BM863:BZ863"/>
    <mergeCell ref="CA863:CO863"/>
    <mergeCell ref="CP863:CZ863"/>
    <mergeCell ref="DA863:DJ863"/>
    <mergeCell ref="DK863:DR863"/>
    <mergeCell ref="A866:AZ866"/>
    <mergeCell ref="BE866:BU866"/>
    <mergeCell ref="CN866:DR866"/>
    <mergeCell ref="AC869:CO869"/>
    <mergeCell ref="A871:DJ871"/>
    <mergeCell ref="DK871:DR871"/>
    <mergeCell ref="A872:Y872"/>
    <mergeCell ref="Z872:AQ872"/>
    <mergeCell ref="AR872:BL872"/>
    <mergeCell ref="BM872:BZ872"/>
    <mergeCell ref="CA872:CO872"/>
    <mergeCell ref="CP872:CZ872"/>
    <mergeCell ref="DA872:DJ872"/>
    <mergeCell ref="DK872:DR872"/>
    <mergeCell ref="A873:M873"/>
    <mergeCell ref="N873:Y873"/>
    <mergeCell ref="Z873:AQ873"/>
    <mergeCell ref="AR873:BL873"/>
    <mergeCell ref="BM873:BZ873"/>
    <mergeCell ref="CA873:CO873"/>
    <mergeCell ref="CP873:CZ873"/>
    <mergeCell ref="DA873:DJ873"/>
    <mergeCell ref="DK873:DR873"/>
    <mergeCell ref="A874:M874"/>
    <mergeCell ref="N874:Y874"/>
    <mergeCell ref="Z874:AQ874"/>
    <mergeCell ref="AR874:BL874"/>
    <mergeCell ref="BM874:BZ874"/>
    <mergeCell ref="CA874:CO874"/>
    <mergeCell ref="CP874:CZ874"/>
    <mergeCell ref="DA874:DJ874"/>
    <mergeCell ref="DK874:DR874"/>
    <mergeCell ref="A875:M875"/>
    <mergeCell ref="N875:Y875"/>
    <mergeCell ref="Z875:AQ875"/>
    <mergeCell ref="AR875:BL875"/>
    <mergeCell ref="BM875:BZ875"/>
    <mergeCell ref="CA875:CO875"/>
    <mergeCell ref="CP875:CZ875"/>
    <mergeCell ref="DA875:DJ875"/>
    <mergeCell ref="DK875:DR875"/>
    <mergeCell ref="A876:M876"/>
    <mergeCell ref="N876:Y876"/>
    <mergeCell ref="Z876:AQ876"/>
    <mergeCell ref="AR876:BL876"/>
    <mergeCell ref="BM876:BZ876"/>
    <mergeCell ref="CA876:CO876"/>
    <mergeCell ref="CP876:CZ876"/>
    <mergeCell ref="DA876:DJ876"/>
    <mergeCell ref="DK876:DR876"/>
    <mergeCell ref="A877:M877"/>
    <mergeCell ref="N877:Y877"/>
    <mergeCell ref="Z877:AQ877"/>
    <mergeCell ref="AR877:BL877"/>
    <mergeCell ref="BM877:BZ877"/>
    <mergeCell ref="CA877:CO877"/>
    <mergeCell ref="CP877:CZ877"/>
    <mergeCell ref="DA877:DJ877"/>
    <mergeCell ref="DK877:DR877"/>
    <mergeCell ref="A878:M878"/>
    <mergeCell ref="N878:Y878"/>
    <mergeCell ref="Z878:AQ878"/>
    <mergeCell ref="AR878:BL878"/>
    <mergeCell ref="BM878:BZ878"/>
    <mergeCell ref="CA878:CO878"/>
    <mergeCell ref="CP878:CZ878"/>
    <mergeCell ref="DA878:DJ878"/>
    <mergeCell ref="DK878:DR878"/>
    <mergeCell ref="A879:M879"/>
    <mergeCell ref="N879:Y879"/>
    <mergeCell ref="Z879:AQ879"/>
    <mergeCell ref="AR879:BL879"/>
    <mergeCell ref="BM879:BZ879"/>
    <mergeCell ref="CA879:CO879"/>
    <mergeCell ref="CP879:CZ879"/>
    <mergeCell ref="DA879:DJ879"/>
    <mergeCell ref="DK879:DR879"/>
    <mergeCell ref="A880:M880"/>
    <mergeCell ref="N880:Y880"/>
    <mergeCell ref="Z880:AQ880"/>
    <mergeCell ref="AR880:BL880"/>
    <mergeCell ref="BM880:BZ880"/>
    <mergeCell ref="CA880:CO880"/>
    <mergeCell ref="CP880:CZ880"/>
    <mergeCell ref="DA880:DJ880"/>
    <mergeCell ref="DK880:DR880"/>
    <mergeCell ref="A881:M881"/>
    <mergeCell ref="N881:Y881"/>
    <mergeCell ref="Z881:AQ881"/>
    <mergeCell ref="AR881:BL881"/>
    <mergeCell ref="BM881:BZ881"/>
    <mergeCell ref="CA881:CO881"/>
    <mergeCell ref="CP881:CZ881"/>
    <mergeCell ref="DA881:DJ881"/>
    <mergeCell ref="DK881:DR881"/>
    <mergeCell ref="A882:M882"/>
    <mergeCell ref="N882:Y882"/>
    <mergeCell ref="Z882:AQ882"/>
    <mergeCell ref="AR882:BL882"/>
    <mergeCell ref="BM882:BZ882"/>
    <mergeCell ref="CA882:CO882"/>
    <mergeCell ref="CP882:CZ882"/>
    <mergeCell ref="DA882:DJ882"/>
    <mergeCell ref="DK882:DR882"/>
    <mergeCell ref="A883:M883"/>
    <mergeCell ref="N883:Y883"/>
    <mergeCell ref="Z883:AQ883"/>
    <mergeCell ref="AR883:BL883"/>
    <mergeCell ref="BM883:BZ883"/>
    <mergeCell ref="CA883:CO883"/>
    <mergeCell ref="CP883:CZ883"/>
    <mergeCell ref="DA883:DJ883"/>
    <mergeCell ref="DK883:DR883"/>
    <mergeCell ref="A884:M884"/>
    <mergeCell ref="N884:Y884"/>
    <mergeCell ref="Z884:AQ884"/>
    <mergeCell ref="AR884:BL884"/>
    <mergeCell ref="BM884:BZ884"/>
    <mergeCell ref="CA884:CO884"/>
    <mergeCell ref="CP884:CZ884"/>
    <mergeCell ref="DA884:DJ884"/>
    <mergeCell ref="DK884:DR884"/>
    <mergeCell ref="A885:M885"/>
    <mergeCell ref="N885:Y885"/>
    <mergeCell ref="Z885:AQ885"/>
    <mergeCell ref="AR885:BL885"/>
    <mergeCell ref="BM885:BZ885"/>
    <mergeCell ref="CA885:CO885"/>
    <mergeCell ref="CP885:CZ885"/>
    <mergeCell ref="DA885:DJ885"/>
    <mergeCell ref="DK885:DR885"/>
    <mergeCell ref="A886:M886"/>
    <mergeCell ref="N886:Y886"/>
    <mergeCell ref="Z886:AQ886"/>
    <mergeCell ref="AR886:BL886"/>
    <mergeCell ref="BM886:BZ886"/>
    <mergeCell ref="CA886:CO886"/>
    <mergeCell ref="CP886:CZ886"/>
    <mergeCell ref="DA886:DJ886"/>
    <mergeCell ref="DK886:DR886"/>
    <mergeCell ref="A887:M887"/>
    <mergeCell ref="N887:Y887"/>
    <mergeCell ref="Z887:AQ887"/>
    <mergeCell ref="AR887:BL887"/>
    <mergeCell ref="BM887:BZ887"/>
    <mergeCell ref="CA887:CO887"/>
    <mergeCell ref="CP887:CZ887"/>
    <mergeCell ref="DA887:DJ887"/>
    <mergeCell ref="DK887:DR887"/>
    <mergeCell ref="A888:M888"/>
    <mergeCell ref="N888:Y888"/>
    <mergeCell ref="Z888:AQ888"/>
    <mergeCell ref="AR888:BL888"/>
    <mergeCell ref="BM888:BZ888"/>
    <mergeCell ref="CA888:CO888"/>
    <mergeCell ref="CP888:CZ888"/>
    <mergeCell ref="DA888:DJ888"/>
    <mergeCell ref="DK888:DR888"/>
    <mergeCell ref="A889:M889"/>
    <mergeCell ref="N889:Y889"/>
    <mergeCell ref="Z889:AQ889"/>
    <mergeCell ref="AR889:BL889"/>
    <mergeCell ref="BM889:BZ889"/>
    <mergeCell ref="CA889:CO889"/>
    <mergeCell ref="CP889:CZ889"/>
    <mergeCell ref="DA889:DJ889"/>
    <mergeCell ref="DK889:DR889"/>
    <mergeCell ref="A890:M890"/>
    <mergeCell ref="N890:Y890"/>
    <mergeCell ref="Z890:AQ890"/>
    <mergeCell ref="AR890:BL890"/>
    <mergeCell ref="BM890:BZ890"/>
    <mergeCell ref="CA890:CO890"/>
    <mergeCell ref="CP890:CZ890"/>
    <mergeCell ref="DA890:DJ890"/>
    <mergeCell ref="DK890:DR890"/>
    <mergeCell ref="A891:M891"/>
    <mergeCell ref="N891:Y891"/>
    <mergeCell ref="Z891:AQ891"/>
    <mergeCell ref="AR891:BL891"/>
    <mergeCell ref="BM891:BZ891"/>
    <mergeCell ref="CA891:CO891"/>
    <mergeCell ref="CP891:CZ891"/>
    <mergeCell ref="DA891:DJ891"/>
    <mergeCell ref="DK891:DR891"/>
    <mergeCell ref="A892:M892"/>
    <mergeCell ref="N892:Y892"/>
    <mergeCell ref="Z892:AQ892"/>
    <mergeCell ref="AR892:BL892"/>
    <mergeCell ref="BM892:BZ892"/>
    <mergeCell ref="CA892:CO892"/>
    <mergeCell ref="CP892:CZ892"/>
    <mergeCell ref="DA892:DJ892"/>
    <mergeCell ref="DK892:DR892"/>
    <mergeCell ref="A893:M893"/>
    <mergeCell ref="N893:Y893"/>
    <mergeCell ref="Z893:AQ893"/>
    <mergeCell ref="AR893:BL893"/>
    <mergeCell ref="BM893:BZ893"/>
    <mergeCell ref="CA893:CO893"/>
    <mergeCell ref="CP893:CZ893"/>
    <mergeCell ref="DA893:DJ893"/>
    <mergeCell ref="DK893:DR893"/>
    <mergeCell ref="A896:AZ896"/>
    <mergeCell ref="BE896:BU896"/>
    <mergeCell ref="CN896:DR896"/>
    <mergeCell ref="AC899:CO899"/>
    <mergeCell ref="A901:DJ901"/>
    <mergeCell ref="DK901:DR901"/>
    <mergeCell ref="A902:Y902"/>
    <mergeCell ref="Z902:AQ902"/>
    <mergeCell ref="AR902:BL902"/>
    <mergeCell ref="BM902:BZ902"/>
    <mergeCell ref="CA902:CO902"/>
    <mergeCell ref="CP902:CZ902"/>
    <mergeCell ref="DA902:DJ902"/>
    <mergeCell ref="DK902:DR902"/>
    <mergeCell ref="A903:M903"/>
    <mergeCell ref="N903:Y903"/>
    <mergeCell ref="Z903:AQ903"/>
    <mergeCell ref="AR903:BL903"/>
    <mergeCell ref="BM903:BZ903"/>
    <mergeCell ref="CA903:CO903"/>
    <mergeCell ref="CP903:CZ903"/>
    <mergeCell ref="DA903:DJ903"/>
    <mergeCell ref="DK903:DR903"/>
    <mergeCell ref="A904:M904"/>
    <mergeCell ref="N904:Y904"/>
    <mergeCell ref="Z904:AQ904"/>
    <mergeCell ref="AR904:BL904"/>
    <mergeCell ref="BM904:BZ904"/>
    <mergeCell ref="CA904:CO904"/>
    <mergeCell ref="CP904:CZ904"/>
    <mergeCell ref="DA904:DJ904"/>
    <mergeCell ref="DK904:DR904"/>
    <mergeCell ref="A905:M905"/>
    <mergeCell ref="N905:Y905"/>
    <mergeCell ref="Z905:AQ905"/>
    <mergeCell ref="AR905:BL905"/>
    <mergeCell ref="BM905:BZ905"/>
    <mergeCell ref="CA905:CO905"/>
    <mergeCell ref="CP905:CZ905"/>
    <mergeCell ref="DA905:DJ905"/>
    <mergeCell ref="DK905:DR905"/>
    <mergeCell ref="A906:M906"/>
    <mergeCell ref="N906:Y906"/>
    <mergeCell ref="Z906:AQ906"/>
    <mergeCell ref="AR906:BL906"/>
    <mergeCell ref="BM906:BZ906"/>
    <mergeCell ref="CA906:CO906"/>
    <mergeCell ref="CP906:CZ906"/>
    <mergeCell ref="DA906:DJ906"/>
    <mergeCell ref="DK906:DR906"/>
    <mergeCell ref="A907:M907"/>
    <mergeCell ref="N907:Y907"/>
    <mergeCell ref="Z907:AQ907"/>
    <mergeCell ref="AR907:BL907"/>
    <mergeCell ref="BM907:BZ907"/>
    <mergeCell ref="CA907:CO907"/>
    <mergeCell ref="CP907:CZ907"/>
    <mergeCell ref="DA907:DJ907"/>
    <mergeCell ref="DK907:DR907"/>
    <mergeCell ref="A908:M908"/>
    <mergeCell ref="N908:Y908"/>
    <mergeCell ref="Z908:AQ908"/>
    <mergeCell ref="AR908:BL908"/>
    <mergeCell ref="BM908:BZ908"/>
    <mergeCell ref="CA908:CO908"/>
    <mergeCell ref="CP908:CZ908"/>
    <mergeCell ref="DA908:DJ908"/>
    <mergeCell ref="DK908:DR908"/>
    <mergeCell ref="A909:M909"/>
    <mergeCell ref="N909:Y909"/>
    <mergeCell ref="Z909:AQ909"/>
    <mergeCell ref="AR909:BL909"/>
    <mergeCell ref="BM909:BZ909"/>
    <mergeCell ref="CA909:CO909"/>
    <mergeCell ref="CP909:CZ909"/>
    <mergeCell ref="DA909:DJ909"/>
    <mergeCell ref="DK909:DR909"/>
    <mergeCell ref="A910:M910"/>
    <mergeCell ref="N910:Y910"/>
    <mergeCell ref="Z910:AQ910"/>
    <mergeCell ref="AR910:BL910"/>
    <mergeCell ref="BM910:BZ910"/>
    <mergeCell ref="CA910:CO910"/>
    <mergeCell ref="CP910:CZ910"/>
    <mergeCell ref="DA910:DJ910"/>
    <mergeCell ref="DK910:DR910"/>
    <mergeCell ref="A911:M911"/>
    <mergeCell ref="N911:Y911"/>
    <mergeCell ref="Z911:AQ911"/>
    <mergeCell ref="AR911:BL911"/>
    <mergeCell ref="BM911:BZ911"/>
    <mergeCell ref="CA911:CO911"/>
    <mergeCell ref="CP911:CZ911"/>
    <mergeCell ref="DA911:DJ911"/>
    <mergeCell ref="DK911:DR911"/>
    <mergeCell ref="A912:M912"/>
    <mergeCell ref="N912:Y912"/>
    <mergeCell ref="Z912:AQ912"/>
    <mergeCell ref="AR912:BL912"/>
    <mergeCell ref="BM912:BZ912"/>
    <mergeCell ref="CA912:CO912"/>
    <mergeCell ref="CP912:CZ912"/>
    <mergeCell ref="DA912:DJ912"/>
    <mergeCell ref="DK912:DR912"/>
    <mergeCell ref="A913:M913"/>
    <mergeCell ref="N913:Y913"/>
    <mergeCell ref="Z913:AQ913"/>
    <mergeCell ref="AR913:BL913"/>
    <mergeCell ref="BM913:BZ913"/>
    <mergeCell ref="CA913:CO913"/>
    <mergeCell ref="CP913:CZ913"/>
    <mergeCell ref="DA913:DJ913"/>
    <mergeCell ref="DK913:DR913"/>
    <mergeCell ref="A914:M914"/>
    <mergeCell ref="N914:Y914"/>
    <mergeCell ref="Z914:AQ914"/>
    <mergeCell ref="AR914:BL914"/>
    <mergeCell ref="BM914:BZ914"/>
    <mergeCell ref="CA914:CO914"/>
    <mergeCell ref="CP914:CZ914"/>
    <mergeCell ref="DA914:DJ914"/>
    <mergeCell ref="DK914:DR914"/>
    <mergeCell ref="A915:M915"/>
    <mergeCell ref="N915:Y915"/>
    <mergeCell ref="Z915:AQ915"/>
    <mergeCell ref="AR915:BL915"/>
    <mergeCell ref="BM915:BZ915"/>
    <mergeCell ref="CA915:CO915"/>
    <mergeCell ref="CP915:CZ915"/>
    <mergeCell ref="DA915:DJ915"/>
    <mergeCell ref="DK915:DR915"/>
    <mergeCell ref="A916:M916"/>
    <mergeCell ref="N916:Y916"/>
    <mergeCell ref="Z916:AQ916"/>
    <mergeCell ref="AR916:BL916"/>
    <mergeCell ref="BM916:BZ916"/>
    <mergeCell ref="CA916:CO916"/>
    <mergeCell ref="CP916:CZ916"/>
    <mergeCell ref="DA916:DJ916"/>
    <mergeCell ref="DK916:DR916"/>
    <mergeCell ref="A917:M917"/>
    <mergeCell ref="N917:Y917"/>
    <mergeCell ref="Z917:AQ917"/>
    <mergeCell ref="AR917:BL917"/>
    <mergeCell ref="BM917:BZ917"/>
    <mergeCell ref="CA917:CO917"/>
    <mergeCell ref="CP917:CZ917"/>
    <mergeCell ref="DA917:DJ917"/>
    <mergeCell ref="DK917:DR917"/>
    <mergeCell ref="A918:M918"/>
    <mergeCell ref="N918:Y918"/>
    <mergeCell ref="Z918:AQ918"/>
    <mergeCell ref="AR918:BL918"/>
    <mergeCell ref="BM918:BZ918"/>
    <mergeCell ref="CA918:CO918"/>
    <mergeCell ref="CP918:CZ918"/>
    <mergeCell ref="DA918:DJ918"/>
    <mergeCell ref="DK918:DR918"/>
    <mergeCell ref="A919:M919"/>
    <mergeCell ref="N919:Y919"/>
    <mergeCell ref="Z919:AQ919"/>
    <mergeCell ref="AR919:BL919"/>
    <mergeCell ref="BM919:BZ919"/>
    <mergeCell ref="CA919:CO919"/>
    <mergeCell ref="CP919:CZ919"/>
    <mergeCell ref="DA919:DJ919"/>
    <mergeCell ref="DK919:DR919"/>
    <mergeCell ref="A920:M920"/>
    <mergeCell ref="N920:Y920"/>
    <mergeCell ref="Z920:AQ920"/>
    <mergeCell ref="AR920:BL920"/>
    <mergeCell ref="BM920:BZ920"/>
    <mergeCell ref="CA920:CO920"/>
    <mergeCell ref="CP920:CZ920"/>
    <mergeCell ref="DA920:DJ920"/>
    <mergeCell ref="DK920:DR920"/>
    <mergeCell ref="A921:M921"/>
    <mergeCell ref="N921:Y921"/>
    <mergeCell ref="Z921:AQ921"/>
    <mergeCell ref="AR921:BL921"/>
    <mergeCell ref="BM921:BZ921"/>
    <mergeCell ref="CA921:CO921"/>
    <mergeCell ref="CP921:CZ921"/>
    <mergeCell ref="DA921:DJ921"/>
    <mergeCell ref="DK921:DR921"/>
    <mergeCell ref="A922:M922"/>
    <mergeCell ref="N922:Y922"/>
    <mergeCell ref="Z922:AQ922"/>
    <mergeCell ref="AR922:BL922"/>
    <mergeCell ref="BM922:BZ922"/>
    <mergeCell ref="CA922:CO922"/>
    <mergeCell ref="CP922:CZ922"/>
    <mergeCell ref="DA922:DJ922"/>
    <mergeCell ref="DK922:DR922"/>
    <mergeCell ref="A923:M923"/>
    <mergeCell ref="N923:Y923"/>
    <mergeCell ref="Z923:AQ923"/>
    <mergeCell ref="AR923:BL923"/>
    <mergeCell ref="BM923:BZ923"/>
    <mergeCell ref="CA923:CO923"/>
    <mergeCell ref="CP923:CZ923"/>
    <mergeCell ref="DA923:DJ923"/>
    <mergeCell ref="DK923:DR923"/>
    <mergeCell ref="A926:AZ926"/>
    <mergeCell ref="BE926:BU926"/>
    <mergeCell ref="CN926:DR926"/>
    <mergeCell ref="AC929:CO929"/>
    <mergeCell ref="A931:DJ931"/>
    <mergeCell ref="DK931:DR931"/>
    <mergeCell ref="A932:Y932"/>
    <mergeCell ref="Z932:AQ932"/>
    <mergeCell ref="AR932:BL932"/>
    <mergeCell ref="BM932:BZ932"/>
    <mergeCell ref="CA932:CO932"/>
    <mergeCell ref="CP932:CZ932"/>
    <mergeCell ref="DA932:DJ932"/>
    <mergeCell ref="DK932:DR932"/>
    <mergeCell ref="A933:M933"/>
    <mergeCell ref="N933:Y933"/>
    <mergeCell ref="Z933:AQ933"/>
    <mergeCell ref="AR933:BL933"/>
    <mergeCell ref="BM933:BZ933"/>
    <mergeCell ref="CA933:CO933"/>
    <mergeCell ref="CP933:CZ933"/>
    <mergeCell ref="DA933:DJ933"/>
    <mergeCell ref="DK933:DR933"/>
    <mergeCell ref="A934:M934"/>
    <mergeCell ref="N934:Y934"/>
    <mergeCell ref="Z934:AQ934"/>
    <mergeCell ref="AR934:BL934"/>
    <mergeCell ref="BM934:BZ934"/>
    <mergeCell ref="CA934:CO934"/>
    <mergeCell ref="CP934:CZ934"/>
    <mergeCell ref="DA934:DJ934"/>
    <mergeCell ref="DK934:DR934"/>
    <mergeCell ref="A935:M935"/>
    <mergeCell ref="N935:Y935"/>
    <mergeCell ref="Z935:AQ935"/>
    <mergeCell ref="AR935:BL935"/>
    <mergeCell ref="BM935:BZ935"/>
    <mergeCell ref="CA935:CO935"/>
    <mergeCell ref="CP935:CZ935"/>
    <mergeCell ref="DA935:DJ935"/>
    <mergeCell ref="DK935:DR935"/>
    <mergeCell ref="A936:M936"/>
    <mergeCell ref="N936:Y936"/>
    <mergeCell ref="Z936:AQ936"/>
    <mergeCell ref="AR936:BL936"/>
    <mergeCell ref="BM936:BZ936"/>
    <mergeCell ref="CA936:CO936"/>
    <mergeCell ref="CP936:CZ936"/>
    <mergeCell ref="DA936:DJ936"/>
    <mergeCell ref="DK936:DR936"/>
    <mergeCell ref="A937:M937"/>
    <mergeCell ref="N937:Y937"/>
    <mergeCell ref="Z937:AQ937"/>
    <mergeCell ref="AR937:BL937"/>
    <mergeCell ref="BM937:BZ937"/>
    <mergeCell ref="CA937:CO937"/>
    <mergeCell ref="CP937:CZ937"/>
    <mergeCell ref="DA937:DJ937"/>
    <mergeCell ref="DK937:DR937"/>
    <mergeCell ref="A938:M938"/>
    <mergeCell ref="N938:Y938"/>
    <mergeCell ref="Z938:AQ938"/>
    <mergeCell ref="AR938:BL938"/>
    <mergeCell ref="BM938:BZ938"/>
    <mergeCell ref="CA938:CO938"/>
    <mergeCell ref="CP938:CZ938"/>
    <mergeCell ref="DA938:DJ938"/>
    <mergeCell ref="DK938:DR938"/>
    <mergeCell ref="A939:M939"/>
    <mergeCell ref="N939:Y939"/>
    <mergeCell ref="Z939:AQ939"/>
    <mergeCell ref="AR939:BL939"/>
    <mergeCell ref="BM939:BZ939"/>
    <mergeCell ref="CA939:CO939"/>
    <mergeCell ref="CP939:CZ939"/>
    <mergeCell ref="DA939:DJ939"/>
    <mergeCell ref="DK939:DR939"/>
    <mergeCell ref="A940:M940"/>
    <mergeCell ref="N940:Y940"/>
    <mergeCell ref="Z940:AQ940"/>
    <mergeCell ref="AR940:BL940"/>
    <mergeCell ref="BM940:BZ940"/>
    <mergeCell ref="CA940:CO940"/>
    <mergeCell ref="CP940:CZ940"/>
    <mergeCell ref="DA940:DJ940"/>
    <mergeCell ref="DK940:DR940"/>
    <mergeCell ref="A941:M941"/>
    <mergeCell ref="N941:Y941"/>
    <mergeCell ref="Z941:AQ941"/>
    <mergeCell ref="AR941:BL941"/>
    <mergeCell ref="BM941:BZ941"/>
    <mergeCell ref="CA941:CO941"/>
    <mergeCell ref="CP941:CZ941"/>
    <mergeCell ref="DA941:DJ941"/>
    <mergeCell ref="DK941:DR941"/>
    <mergeCell ref="A942:M942"/>
    <mergeCell ref="N942:Y942"/>
    <mergeCell ref="Z942:AQ942"/>
    <mergeCell ref="AR942:BL942"/>
    <mergeCell ref="BM942:BZ942"/>
    <mergeCell ref="CA942:CO942"/>
    <mergeCell ref="CP942:CZ942"/>
    <mergeCell ref="DA942:DJ942"/>
    <mergeCell ref="DK942:DR942"/>
    <mergeCell ref="A943:M943"/>
    <mergeCell ref="N943:Y943"/>
    <mergeCell ref="Z943:AQ943"/>
    <mergeCell ref="AR943:BL943"/>
    <mergeCell ref="BM943:BZ943"/>
    <mergeCell ref="CA943:CO943"/>
    <mergeCell ref="CP943:CZ943"/>
    <mergeCell ref="DA943:DJ943"/>
    <mergeCell ref="DK943:DR943"/>
    <mergeCell ref="A944:M944"/>
    <mergeCell ref="N944:Y944"/>
    <mergeCell ref="Z944:AQ944"/>
    <mergeCell ref="AR944:BL944"/>
    <mergeCell ref="BM944:BZ944"/>
    <mergeCell ref="CA944:CO944"/>
    <mergeCell ref="CP944:CZ944"/>
    <mergeCell ref="DA944:DJ944"/>
    <mergeCell ref="DK944:DR944"/>
    <mergeCell ref="A945:M945"/>
    <mergeCell ref="N945:Y945"/>
    <mergeCell ref="Z945:AQ945"/>
    <mergeCell ref="AR945:BL945"/>
    <mergeCell ref="BM945:BZ945"/>
    <mergeCell ref="CA945:CO945"/>
    <mergeCell ref="CP945:CZ945"/>
    <mergeCell ref="DA945:DJ945"/>
    <mergeCell ref="DK945:DR945"/>
    <mergeCell ref="A946:M946"/>
    <mergeCell ref="N946:Y946"/>
    <mergeCell ref="Z946:AQ946"/>
    <mergeCell ref="AR946:BL946"/>
    <mergeCell ref="BM946:BZ946"/>
    <mergeCell ref="CA946:CO946"/>
    <mergeCell ref="CP946:CZ946"/>
    <mergeCell ref="DA946:DJ946"/>
    <mergeCell ref="DK946:DR946"/>
    <mergeCell ref="A947:M947"/>
    <mergeCell ref="N947:Y947"/>
    <mergeCell ref="Z947:AQ947"/>
    <mergeCell ref="AR947:BL947"/>
    <mergeCell ref="BM947:BZ947"/>
    <mergeCell ref="CA947:CO947"/>
    <mergeCell ref="CP947:CZ947"/>
    <mergeCell ref="DA947:DJ947"/>
    <mergeCell ref="DK947:DR947"/>
    <mergeCell ref="A948:M948"/>
    <mergeCell ref="N948:Y948"/>
    <mergeCell ref="Z948:AQ948"/>
    <mergeCell ref="AR948:BL948"/>
    <mergeCell ref="BM948:BZ948"/>
    <mergeCell ref="CA948:CO948"/>
    <mergeCell ref="CP948:CZ948"/>
    <mergeCell ref="DA948:DJ948"/>
    <mergeCell ref="DK948:DR948"/>
    <mergeCell ref="A949:M949"/>
    <mergeCell ref="N949:Y949"/>
    <mergeCell ref="Z949:AQ949"/>
    <mergeCell ref="AR949:BL949"/>
    <mergeCell ref="BM949:BZ949"/>
    <mergeCell ref="CA949:CO949"/>
    <mergeCell ref="CP949:CZ949"/>
    <mergeCell ref="DA949:DJ949"/>
    <mergeCell ref="DK949:DR949"/>
    <mergeCell ref="A950:M950"/>
    <mergeCell ref="N950:Y950"/>
    <mergeCell ref="Z950:AQ950"/>
    <mergeCell ref="AR950:BL950"/>
    <mergeCell ref="BM950:BZ950"/>
    <mergeCell ref="CA950:CO950"/>
    <mergeCell ref="CP950:CZ950"/>
    <mergeCell ref="DA950:DJ950"/>
    <mergeCell ref="DK950:DR950"/>
    <mergeCell ref="A951:M951"/>
    <mergeCell ref="N951:Y951"/>
    <mergeCell ref="Z951:AQ951"/>
    <mergeCell ref="AR951:BL951"/>
    <mergeCell ref="BM951:BZ951"/>
    <mergeCell ref="CA951:CO951"/>
    <mergeCell ref="CP951:CZ951"/>
    <mergeCell ref="DA951:DJ951"/>
    <mergeCell ref="DK951:DR951"/>
    <mergeCell ref="A952:M952"/>
    <mergeCell ref="N952:Y952"/>
    <mergeCell ref="Z952:AQ952"/>
    <mergeCell ref="AR952:BL952"/>
    <mergeCell ref="BM952:BZ952"/>
    <mergeCell ref="CA952:CO952"/>
    <mergeCell ref="CP952:CZ952"/>
    <mergeCell ref="DA952:DJ952"/>
    <mergeCell ref="DK952:DR952"/>
    <mergeCell ref="A953:M953"/>
    <mergeCell ref="N953:Y953"/>
    <mergeCell ref="Z953:AQ953"/>
    <mergeCell ref="AR953:BL953"/>
    <mergeCell ref="BM953:BZ953"/>
    <mergeCell ref="CA953:CO953"/>
    <mergeCell ref="CP953:CZ953"/>
    <mergeCell ref="DA953:DJ953"/>
    <mergeCell ref="DK953:DR953"/>
    <mergeCell ref="A956:AZ956"/>
    <mergeCell ref="BE956:BU956"/>
    <mergeCell ref="CN956:DR956"/>
    <mergeCell ref="AC959:CO959"/>
    <mergeCell ref="A961:DJ961"/>
    <mergeCell ref="DK961:DR961"/>
    <mergeCell ref="A962:Y962"/>
    <mergeCell ref="Z962:AQ962"/>
    <mergeCell ref="AR962:BL962"/>
    <mergeCell ref="BM962:BZ962"/>
    <mergeCell ref="CA962:CO962"/>
    <mergeCell ref="CP962:CZ962"/>
    <mergeCell ref="DA962:DJ962"/>
    <mergeCell ref="DK962:DR962"/>
    <mergeCell ref="A963:M963"/>
    <mergeCell ref="N963:Y963"/>
    <mergeCell ref="Z963:AQ963"/>
    <mergeCell ref="AR963:BL963"/>
    <mergeCell ref="BM963:BZ963"/>
    <mergeCell ref="CA963:CO963"/>
    <mergeCell ref="CP963:CZ963"/>
    <mergeCell ref="DA963:DJ963"/>
    <mergeCell ref="DK963:DR963"/>
    <mergeCell ref="A964:M964"/>
    <mergeCell ref="N964:Y964"/>
    <mergeCell ref="Z964:AQ964"/>
    <mergeCell ref="AR964:BL964"/>
    <mergeCell ref="BM964:BZ964"/>
    <mergeCell ref="CA964:CO964"/>
    <mergeCell ref="CP964:CZ964"/>
    <mergeCell ref="DA964:DJ964"/>
    <mergeCell ref="DK964:DR964"/>
    <mergeCell ref="A965:M965"/>
    <mergeCell ref="N965:Y965"/>
    <mergeCell ref="Z965:AQ965"/>
    <mergeCell ref="AR965:BL965"/>
    <mergeCell ref="BM965:BZ965"/>
    <mergeCell ref="CA965:CO965"/>
    <mergeCell ref="CP965:CZ965"/>
    <mergeCell ref="DA965:DJ965"/>
    <mergeCell ref="DK965:DR965"/>
    <mergeCell ref="A966:M966"/>
    <mergeCell ref="N966:Y966"/>
    <mergeCell ref="Z966:AQ966"/>
    <mergeCell ref="AR966:BL966"/>
    <mergeCell ref="BM966:BZ966"/>
    <mergeCell ref="CA966:CO966"/>
    <mergeCell ref="CP966:CZ966"/>
    <mergeCell ref="DA966:DJ966"/>
    <mergeCell ref="DK966:DR966"/>
    <mergeCell ref="A967:M967"/>
    <mergeCell ref="N967:Y967"/>
    <mergeCell ref="Z967:AQ967"/>
    <mergeCell ref="AR967:BL967"/>
    <mergeCell ref="BM967:BZ967"/>
    <mergeCell ref="CA967:CO967"/>
    <mergeCell ref="CP967:CZ967"/>
    <mergeCell ref="DA967:DJ967"/>
    <mergeCell ref="DK967:DR967"/>
    <mergeCell ref="A968:M968"/>
    <mergeCell ref="N968:Y968"/>
    <mergeCell ref="Z968:AQ968"/>
    <mergeCell ref="AR968:BL968"/>
    <mergeCell ref="BM968:BZ968"/>
    <mergeCell ref="CA968:CO968"/>
    <mergeCell ref="CP968:CZ968"/>
    <mergeCell ref="DA968:DJ968"/>
    <mergeCell ref="DK968:DR968"/>
    <mergeCell ref="A969:M969"/>
    <mergeCell ref="N969:Y969"/>
    <mergeCell ref="Z969:AQ969"/>
    <mergeCell ref="AR969:BL969"/>
    <mergeCell ref="BM969:BZ969"/>
    <mergeCell ref="CA969:CO969"/>
    <mergeCell ref="CP969:CZ969"/>
    <mergeCell ref="DA969:DJ969"/>
    <mergeCell ref="DK969:DR969"/>
    <mergeCell ref="A970:M970"/>
    <mergeCell ref="N970:Y970"/>
    <mergeCell ref="Z970:AQ970"/>
    <mergeCell ref="AR970:BL970"/>
    <mergeCell ref="BM970:BZ970"/>
    <mergeCell ref="CA970:CO970"/>
    <mergeCell ref="CP970:CZ970"/>
    <mergeCell ref="DA970:DJ970"/>
    <mergeCell ref="DK970:DR970"/>
    <mergeCell ref="A971:M971"/>
    <mergeCell ref="N971:Y971"/>
    <mergeCell ref="Z971:AQ971"/>
    <mergeCell ref="AR971:BL971"/>
    <mergeCell ref="BM971:BZ971"/>
    <mergeCell ref="CA971:CO971"/>
    <mergeCell ref="CP971:CZ971"/>
    <mergeCell ref="DA971:DJ971"/>
    <mergeCell ref="DK971:DR971"/>
    <mergeCell ref="A972:M972"/>
    <mergeCell ref="N972:Y972"/>
    <mergeCell ref="Z972:AQ972"/>
    <mergeCell ref="AR972:BL972"/>
    <mergeCell ref="BM972:BZ972"/>
    <mergeCell ref="CA972:CO972"/>
    <mergeCell ref="CP972:CZ972"/>
    <mergeCell ref="DA972:DJ972"/>
    <mergeCell ref="DK972:DR972"/>
    <mergeCell ref="A973:M973"/>
    <mergeCell ref="N973:Y973"/>
    <mergeCell ref="Z973:AQ973"/>
    <mergeCell ref="AR973:BL973"/>
    <mergeCell ref="BM973:BZ973"/>
    <mergeCell ref="CA973:CO973"/>
    <mergeCell ref="CP973:CZ973"/>
    <mergeCell ref="DA973:DJ973"/>
    <mergeCell ref="DK973:DR973"/>
    <mergeCell ref="A974:M974"/>
    <mergeCell ref="N974:Y974"/>
    <mergeCell ref="Z974:AQ974"/>
    <mergeCell ref="AR974:BL974"/>
    <mergeCell ref="BM974:BZ974"/>
    <mergeCell ref="CA974:CO974"/>
    <mergeCell ref="CP974:CZ974"/>
    <mergeCell ref="DA974:DJ974"/>
    <mergeCell ref="DK974:DR974"/>
    <mergeCell ref="A975:M975"/>
    <mergeCell ref="N975:Y975"/>
    <mergeCell ref="Z975:AQ975"/>
    <mergeCell ref="AR975:BL975"/>
    <mergeCell ref="BM975:BZ975"/>
    <mergeCell ref="CA975:CO975"/>
    <mergeCell ref="CP975:CZ975"/>
    <mergeCell ref="DA975:DJ975"/>
    <mergeCell ref="DK975:DR975"/>
    <mergeCell ref="A976:M976"/>
    <mergeCell ref="N976:Y976"/>
    <mergeCell ref="Z976:AQ976"/>
    <mergeCell ref="AR976:BL976"/>
    <mergeCell ref="BM976:BZ976"/>
    <mergeCell ref="CA976:CO976"/>
    <mergeCell ref="CP976:CZ976"/>
    <mergeCell ref="DA976:DJ976"/>
    <mergeCell ref="DK976:DR976"/>
    <mergeCell ref="A977:M977"/>
    <mergeCell ref="N977:Y977"/>
    <mergeCell ref="Z977:AQ977"/>
    <mergeCell ref="AR977:BL977"/>
    <mergeCell ref="BM977:BZ977"/>
    <mergeCell ref="CA977:CO977"/>
    <mergeCell ref="CP977:CZ977"/>
    <mergeCell ref="DA977:DJ977"/>
    <mergeCell ref="DK977:DR977"/>
    <mergeCell ref="A978:M978"/>
    <mergeCell ref="N978:Y978"/>
    <mergeCell ref="Z978:AQ978"/>
    <mergeCell ref="AR978:BL978"/>
    <mergeCell ref="BM978:BZ978"/>
    <mergeCell ref="CA978:CO978"/>
    <mergeCell ref="CP978:CZ978"/>
    <mergeCell ref="DA978:DJ978"/>
    <mergeCell ref="DK978:DR978"/>
    <mergeCell ref="A979:M979"/>
    <mergeCell ref="N979:Y979"/>
    <mergeCell ref="Z979:AQ979"/>
    <mergeCell ref="AR979:BL979"/>
    <mergeCell ref="BM979:BZ979"/>
    <mergeCell ref="CA979:CO979"/>
    <mergeCell ref="CP979:CZ979"/>
    <mergeCell ref="DA979:DJ979"/>
    <mergeCell ref="DK979:DR979"/>
    <mergeCell ref="A980:M980"/>
    <mergeCell ref="N980:Y980"/>
    <mergeCell ref="Z980:AQ980"/>
    <mergeCell ref="AR980:BL980"/>
    <mergeCell ref="BM980:BZ980"/>
    <mergeCell ref="CA980:CO980"/>
    <mergeCell ref="CP980:CZ980"/>
    <mergeCell ref="DA980:DJ980"/>
    <mergeCell ref="DK980:DR980"/>
    <mergeCell ref="A981:M981"/>
    <mergeCell ref="N981:Y981"/>
    <mergeCell ref="Z981:AQ981"/>
    <mergeCell ref="AR981:BL981"/>
    <mergeCell ref="BM981:BZ981"/>
    <mergeCell ref="CA981:CO981"/>
    <mergeCell ref="CP981:CZ981"/>
    <mergeCell ref="DA981:DJ981"/>
    <mergeCell ref="DK981:DR981"/>
    <mergeCell ref="A982:M982"/>
    <mergeCell ref="N982:Y982"/>
    <mergeCell ref="Z982:AQ982"/>
    <mergeCell ref="AR982:BL982"/>
    <mergeCell ref="BM982:BZ982"/>
    <mergeCell ref="CA982:CO982"/>
    <mergeCell ref="CP982:CZ982"/>
    <mergeCell ref="DA982:DJ982"/>
    <mergeCell ref="DK982:DR982"/>
    <mergeCell ref="A983:M983"/>
    <mergeCell ref="N983:Y983"/>
    <mergeCell ref="Z983:AQ983"/>
    <mergeCell ref="AR983:BL983"/>
    <mergeCell ref="BM983:BZ983"/>
    <mergeCell ref="CA983:CO983"/>
    <mergeCell ref="CP983:CZ983"/>
    <mergeCell ref="DA983:DJ983"/>
    <mergeCell ref="DK983:DR983"/>
    <mergeCell ref="A986:AZ986"/>
    <mergeCell ref="BE986:BU986"/>
    <mergeCell ref="CN986:DR986"/>
    <mergeCell ref="AC989:CO989"/>
    <mergeCell ref="A991:DJ991"/>
    <mergeCell ref="DK991:DR991"/>
    <mergeCell ref="A992:Y992"/>
    <mergeCell ref="Z992:AQ992"/>
    <mergeCell ref="AR992:BL992"/>
    <mergeCell ref="BM992:BZ992"/>
    <mergeCell ref="CA992:CO992"/>
    <mergeCell ref="CP992:CZ992"/>
    <mergeCell ref="DA992:DJ992"/>
    <mergeCell ref="DK992:DR992"/>
    <mergeCell ref="A993:M993"/>
    <mergeCell ref="N993:Y993"/>
    <mergeCell ref="Z993:AQ993"/>
    <mergeCell ref="AR993:BL993"/>
    <mergeCell ref="BM993:BZ993"/>
    <mergeCell ref="CA993:CO993"/>
    <mergeCell ref="CP993:CZ993"/>
    <mergeCell ref="DA993:DJ993"/>
    <mergeCell ref="DK993:DR993"/>
    <mergeCell ref="A994:M994"/>
    <mergeCell ref="N994:Y994"/>
    <mergeCell ref="Z994:AQ994"/>
    <mergeCell ref="AR994:BL994"/>
    <mergeCell ref="BM994:BZ994"/>
    <mergeCell ref="CA994:CO994"/>
    <mergeCell ref="CP994:CZ994"/>
    <mergeCell ref="DA994:DJ994"/>
    <mergeCell ref="DK994:DR994"/>
    <mergeCell ref="A995:M995"/>
    <mergeCell ref="N995:Y995"/>
    <mergeCell ref="Z995:AQ995"/>
    <mergeCell ref="AR995:BL995"/>
    <mergeCell ref="BM995:BZ995"/>
    <mergeCell ref="CA995:CO995"/>
    <mergeCell ref="CP995:CZ995"/>
    <mergeCell ref="DA995:DJ995"/>
    <mergeCell ref="DK995:DR995"/>
    <mergeCell ref="A996:M996"/>
    <mergeCell ref="N996:Y996"/>
    <mergeCell ref="Z996:AQ996"/>
    <mergeCell ref="AR996:BL996"/>
    <mergeCell ref="BM996:BZ996"/>
    <mergeCell ref="CA996:CO996"/>
    <mergeCell ref="CP996:CZ996"/>
    <mergeCell ref="DA996:DJ996"/>
    <mergeCell ref="DK996:DR996"/>
    <mergeCell ref="A997:M997"/>
    <mergeCell ref="N997:Y997"/>
    <mergeCell ref="Z997:AQ997"/>
    <mergeCell ref="AR997:BL997"/>
    <mergeCell ref="BM997:BZ997"/>
    <mergeCell ref="CA997:CO997"/>
    <mergeCell ref="CP997:CZ997"/>
    <mergeCell ref="DA997:DJ997"/>
    <mergeCell ref="DK997:DR997"/>
    <mergeCell ref="A998:M998"/>
    <mergeCell ref="N998:Y998"/>
    <mergeCell ref="Z998:AQ998"/>
    <mergeCell ref="AR998:BL998"/>
    <mergeCell ref="BM998:BZ998"/>
    <mergeCell ref="CA998:CO998"/>
    <mergeCell ref="CP998:CZ998"/>
    <mergeCell ref="DA998:DJ998"/>
    <mergeCell ref="DK998:DR998"/>
    <mergeCell ref="A999:M999"/>
    <mergeCell ref="N999:Y999"/>
    <mergeCell ref="Z999:AQ999"/>
    <mergeCell ref="AR999:BL999"/>
    <mergeCell ref="BM999:BZ999"/>
    <mergeCell ref="CA999:CO999"/>
    <mergeCell ref="CP999:CZ999"/>
    <mergeCell ref="DA999:DJ999"/>
    <mergeCell ref="DK999:DR999"/>
    <mergeCell ref="A1000:M1000"/>
    <mergeCell ref="N1000:Y1000"/>
    <mergeCell ref="Z1000:AQ1000"/>
    <mergeCell ref="AR1000:BL1000"/>
    <mergeCell ref="BM1000:BZ1000"/>
    <mergeCell ref="CA1000:CO1000"/>
    <mergeCell ref="CP1000:CZ1000"/>
    <mergeCell ref="DA1000:DJ1000"/>
    <mergeCell ref="DK1000:DR1000"/>
    <mergeCell ref="A1001:M1001"/>
    <mergeCell ref="N1001:Y1001"/>
    <mergeCell ref="Z1001:AQ1001"/>
    <mergeCell ref="AR1001:BL1001"/>
    <mergeCell ref="BM1001:BZ1001"/>
    <mergeCell ref="CA1001:CO1001"/>
    <mergeCell ref="CP1001:CZ1001"/>
    <mergeCell ref="DA1001:DJ1001"/>
    <mergeCell ref="DK1001:DR1001"/>
    <mergeCell ref="A1002:M1002"/>
    <mergeCell ref="N1002:Y1002"/>
    <mergeCell ref="Z1002:AQ1002"/>
    <mergeCell ref="AR1002:BL1002"/>
    <mergeCell ref="BM1002:BZ1002"/>
    <mergeCell ref="CA1002:CO1002"/>
    <mergeCell ref="CP1002:CZ1002"/>
    <mergeCell ref="DA1002:DJ1002"/>
    <mergeCell ref="DK1002:DR1002"/>
    <mergeCell ref="A1003:M1003"/>
    <mergeCell ref="N1003:Y1003"/>
    <mergeCell ref="Z1003:AQ1003"/>
    <mergeCell ref="AR1003:BL1003"/>
    <mergeCell ref="BM1003:BZ1003"/>
    <mergeCell ref="CA1003:CO1003"/>
    <mergeCell ref="CP1003:CZ1003"/>
    <mergeCell ref="DA1003:DJ1003"/>
    <mergeCell ref="DK1003:DR1003"/>
    <mergeCell ref="A1004:M1004"/>
    <mergeCell ref="N1004:Y1004"/>
    <mergeCell ref="Z1004:AQ1004"/>
    <mergeCell ref="AR1004:BL1004"/>
    <mergeCell ref="BM1004:BZ1004"/>
    <mergeCell ref="CA1004:CO1004"/>
    <mergeCell ref="CP1004:CZ1004"/>
    <mergeCell ref="DA1004:DJ1004"/>
    <mergeCell ref="DK1004:DR1004"/>
    <mergeCell ref="A1005:M1005"/>
    <mergeCell ref="N1005:Y1005"/>
    <mergeCell ref="Z1005:AQ1005"/>
    <mergeCell ref="AR1005:BL1005"/>
    <mergeCell ref="BM1005:BZ1005"/>
    <mergeCell ref="CA1005:CO1005"/>
    <mergeCell ref="CP1005:CZ1005"/>
    <mergeCell ref="DA1005:DJ1005"/>
    <mergeCell ref="DK1005:DR1005"/>
    <mergeCell ref="A1006:M1006"/>
    <mergeCell ref="N1006:Y1006"/>
    <mergeCell ref="Z1006:AQ1006"/>
    <mergeCell ref="AR1006:BL1006"/>
    <mergeCell ref="BM1006:BZ1006"/>
    <mergeCell ref="CA1006:CO1006"/>
    <mergeCell ref="CP1006:CZ1006"/>
    <mergeCell ref="DA1006:DJ1006"/>
    <mergeCell ref="DK1006:DR1006"/>
    <mergeCell ref="A1007:M1007"/>
    <mergeCell ref="N1007:Y1007"/>
    <mergeCell ref="Z1007:AQ1007"/>
    <mergeCell ref="AR1007:BL1007"/>
    <mergeCell ref="BM1007:BZ1007"/>
    <mergeCell ref="CA1007:CO1007"/>
    <mergeCell ref="CP1007:CZ1007"/>
    <mergeCell ref="DA1007:DJ1007"/>
    <mergeCell ref="DK1007:DR1007"/>
    <mergeCell ref="A1008:M1008"/>
    <mergeCell ref="N1008:Y1008"/>
    <mergeCell ref="Z1008:AQ1008"/>
    <mergeCell ref="AR1008:BL1008"/>
    <mergeCell ref="BM1008:BZ1008"/>
    <mergeCell ref="CA1008:CO1008"/>
    <mergeCell ref="CP1008:CZ1008"/>
    <mergeCell ref="DA1008:DJ1008"/>
    <mergeCell ref="DK1008:DR1008"/>
    <mergeCell ref="A1009:M1009"/>
    <mergeCell ref="N1009:Y1009"/>
    <mergeCell ref="Z1009:AQ1009"/>
    <mergeCell ref="AR1009:BL1009"/>
    <mergeCell ref="BM1009:BZ1009"/>
    <mergeCell ref="CA1009:CO1009"/>
    <mergeCell ref="CP1009:CZ1009"/>
    <mergeCell ref="DA1009:DJ1009"/>
    <mergeCell ref="DK1009:DR1009"/>
    <mergeCell ref="A1010:M1010"/>
    <mergeCell ref="N1010:Y1010"/>
    <mergeCell ref="Z1010:AQ1010"/>
    <mergeCell ref="AR1010:BL1010"/>
    <mergeCell ref="BM1010:BZ1010"/>
    <mergeCell ref="CA1010:CO1010"/>
    <mergeCell ref="CP1010:CZ1010"/>
    <mergeCell ref="DA1010:DJ1010"/>
    <mergeCell ref="DK1010:DR1010"/>
    <mergeCell ref="A1011:M1011"/>
    <mergeCell ref="N1011:Y1011"/>
    <mergeCell ref="Z1011:AQ1011"/>
    <mergeCell ref="AR1011:BL1011"/>
    <mergeCell ref="BM1011:BZ1011"/>
    <mergeCell ref="CA1011:CO1011"/>
    <mergeCell ref="CP1011:CZ1011"/>
    <mergeCell ref="DA1011:DJ1011"/>
    <mergeCell ref="DK1011:DR1011"/>
    <mergeCell ref="A1012:M1012"/>
    <mergeCell ref="N1012:Y1012"/>
    <mergeCell ref="Z1012:AQ1012"/>
    <mergeCell ref="AR1012:BL1012"/>
    <mergeCell ref="BM1012:BZ1012"/>
    <mergeCell ref="CA1012:CO1012"/>
    <mergeCell ref="CP1012:CZ1012"/>
    <mergeCell ref="DA1012:DJ1012"/>
    <mergeCell ref="DK1012:DR1012"/>
    <mergeCell ref="A1013:M1013"/>
    <mergeCell ref="N1013:Y1013"/>
    <mergeCell ref="Z1013:AQ1013"/>
    <mergeCell ref="AR1013:BL1013"/>
    <mergeCell ref="BM1013:BZ1013"/>
    <mergeCell ref="CA1013:CO1013"/>
    <mergeCell ref="CP1013:CZ1013"/>
    <mergeCell ref="DA1013:DJ1013"/>
    <mergeCell ref="DK1013:DR1013"/>
    <mergeCell ref="A1016:AZ1016"/>
    <mergeCell ref="BE1016:BU1016"/>
    <mergeCell ref="CN1016:DR1016"/>
    <mergeCell ref="AC1019:CO1019"/>
    <mergeCell ref="A1021:DJ1021"/>
    <mergeCell ref="DK1021:DR1021"/>
    <mergeCell ref="A1022:Y1022"/>
    <mergeCell ref="Z1022:AQ1022"/>
    <mergeCell ref="AR1022:BL1022"/>
    <mergeCell ref="BM1022:BZ1022"/>
    <mergeCell ref="CA1022:CO1022"/>
    <mergeCell ref="CP1022:CZ1022"/>
    <mergeCell ref="DA1022:DJ1022"/>
    <mergeCell ref="DK1022:DR1022"/>
    <mergeCell ref="A1023:M1023"/>
    <mergeCell ref="N1023:Y1023"/>
    <mergeCell ref="Z1023:AQ1023"/>
    <mergeCell ref="AR1023:BL1023"/>
    <mergeCell ref="BM1023:BZ1023"/>
    <mergeCell ref="CA1023:CO1023"/>
    <mergeCell ref="CP1023:CZ1023"/>
    <mergeCell ref="DA1023:DJ1023"/>
    <mergeCell ref="DK1023:DR1023"/>
    <mergeCell ref="A1024:M1024"/>
    <mergeCell ref="N1024:Y1024"/>
    <mergeCell ref="Z1024:AQ1024"/>
    <mergeCell ref="AR1024:BL1024"/>
    <mergeCell ref="BM1024:BZ1024"/>
    <mergeCell ref="CA1024:CO1024"/>
    <mergeCell ref="CP1024:CZ1024"/>
    <mergeCell ref="DA1024:DJ1024"/>
    <mergeCell ref="DK1024:DR1024"/>
    <mergeCell ref="A1025:M1025"/>
    <mergeCell ref="N1025:Y1025"/>
    <mergeCell ref="Z1025:AQ1025"/>
    <mergeCell ref="AR1025:BL1025"/>
    <mergeCell ref="BM1025:BZ1025"/>
    <mergeCell ref="CA1025:CO1025"/>
    <mergeCell ref="CP1025:CZ1025"/>
    <mergeCell ref="DA1025:DJ1025"/>
    <mergeCell ref="DK1025:DR1025"/>
    <mergeCell ref="A1026:M1026"/>
    <mergeCell ref="N1026:Y1026"/>
    <mergeCell ref="Z1026:AQ1026"/>
    <mergeCell ref="AR1026:BL1026"/>
    <mergeCell ref="BM1026:BZ1026"/>
    <mergeCell ref="CA1026:CO1026"/>
    <mergeCell ref="CP1026:CZ1026"/>
    <mergeCell ref="DA1026:DJ1026"/>
    <mergeCell ref="DK1026:DR1026"/>
    <mergeCell ref="A1027:Y1027"/>
    <mergeCell ref="Z1027:AQ1027"/>
    <mergeCell ref="AR1027:BL1027"/>
    <mergeCell ref="BM1027:BZ1027"/>
    <mergeCell ref="CA1027:CO1027"/>
    <mergeCell ref="CP1027:CZ1027"/>
    <mergeCell ref="DA1027:DJ1027"/>
    <mergeCell ref="DK1027:DR1027"/>
    <mergeCell ref="A1028:Y1028"/>
    <mergeCell ref="Z1028:AQ1028"/>
    <mergeCell ref="AR1028:BL1028"/>
    <mergeCell ref="BM1028:BZ1028"/>
    <mergeCell ref="CA1028:CO1028"/>
    <mergeCell ref="CP1028:CZ1028"/>
    <mergeCell ref="DA1028:DJ1028"/>
    <mergeCell ref="DK1028:DR1028"/>
    <mergeCell ref="A1029:Y1029"/>
    <mergeCell ref="Z1029:AQ1029"/>
    <mergeCell ref="AR1029:BL1029"/>
    <mergeCell ref="BM1029:BZ1029"/>
    <mergeCell ref="CA1029:CO1029"/>
    <mergeCell ref="CP1029:CZ1029"/>
    <mergeCell ref="DA1029:DJ1029"/>
    <mergeCell ref="DK1029:DR1029"/>
    <mergeCell ref="A1030:Y1030"/>
    <mergeCell ref="Z1030:AQ1030"/>
    <mergeCell ref="AR1030:BL1030"/>
    <mergeCell ref="BM1030:BZ1030"/>
    <mergeCell ref="CA1030:CO1030"/>
    <mergeCell ref="CP1030:CZ1030"/>
    <mergeCell ref="DA1030:DJ1030"/>
    <mergeCell ref="DK1030:DR1030"/>
    <mergeCell ref="A1033:AZ1033"/>
    <mergeCell ref="BE1033:BU1033"/>
    <mergeCell ref="CN1033:DR1033"/>
    <mergeCell ref="AX1036:BY1036"/>
    <mergeCell ref="A1038:CF1038"/>
    <mergeCell ref="CG1038:DR1038"/>
    <mergeCell ref="A1039:L1039"/>
    <mergeCell ref="M1039:AJ1039"/>
    <mergeCell ref="AK1039:BH1039"/>
    <mergeCell ref="BI1039:CF1039"/>
    <mergeCell ref="CG1039:DR1039"/>
    <mergeCell ref="A1040:L1040"/>
    <mergeCell ref="M1040:AJ1040"/>
    <mergeCell ref="AK1040:BH1040"/>
    <mergeCell ref="BI1040:CF1040"/>
    <mergeCell ref="CG1040:DR1040"/>
    <mergeCell ref="A1042:DR1042"/>
    <mergeCell ref="A1043:K1043"/>
    <mergeCell ref="L1043:AJ1043"/>
    <mergeCell ref="AK1043:BF1043"/>
    <mergeCell ref="BG1043:CJ1043"/>
    <mergeCell ref="CK1043:DR1043"/>
    <mergeCell ref="A1044:K1044"/>
    <mergeCell ref="L1044:AJ1044"/>
    <mergeCell ref="AK1044:BF1044"/>
    <mergeCell ref="BG1044:CJ1044"/>
    <mergeCell ref="CK1044:DR1044"/>
    <mergeCell ref="A1045:K1045"/>
    <mergeCell ref="L1045:AJ1045"/>
    <mergeCell ref="AK1045:BF1045"/>
    <mergeCell ref="BG1045:CJ1045"/>
    <mergeCell ref="CK1045:DR1045"/>
    <mergeCell ref="A1046:K1046"/>
    <mergeCell ref="L1046:AJ1046"/>
    <mergeCell ref="AK1046:BF1046"/>
    <mergeCell ref="BG1046:CJ1046"/>
    <mergeCell ref="CK1046:DR1046"/>
    <mergeCell ref="A1047:K1047"/>
    <mergeCell ref="L1047:AJ1047"/>
    <mergeCell ref="AK1047:BF1047"/>
    <mergeCell ref="BG1047:CJ1047"/>
    <mergeCell ref="CK1047:DR1047"/>
    <mergeCell ref="A1048:K1048"/>
    <mergeCell ref="L1048:AJ1048"/>
    <mergeCell ref="AK1048:BF1048"/>
    <mergeCell ref="BG1048:CJ1048"/>
    <mergeCell ref="CK1048:DR1048"/>
    <mergeCell ref="A1049:K1049"/>
    <mergeCell ref="L1049:AJ1049"/>
    <mergeCell ref="AK1049:BF1049"/>
    <mergeCell ref="BG1049:CJ1049"/>
    <mergeCell ref="CK1049:DR1049"/>
    <mergeCell ref="A1050:K1050"/>
    <mergeCell ref="L1050:AJ1050"/>
    <mergeCell ref="AK1050:BF1050"/>
    <mergeCell ref="BG1050:CJ1050"/>
    <mergeCell ref="CK1050:DR1050"/>
    <mergeCell ref="A1051:K1051"/>
    <mergeCell ref="L1051:AJ1051"/>
    <mergeCell ref="AK1051:BF1051"/>
    <mergeCell ref="BG1051:CJ1051"/>
    <mergeCell ref="CK1051:DR1051"/>
    <mergeCell ref="A1052:K1052"/>
    <mergeCell ref="L1052:AJ1052"/>
    <mergeCell ref="AK1052:BF1052"/>
    <mergeCell ref="BG1052:CJ1052"/>
    <mergeCell ref="CK1052:DR1052"/>
    <mergeCell ref="A1053:K1053"/>
    <mergeCell ref="L1053:AJ1053"/>
    <mergeCell ref="AK1053:BF1053"/>
    <mergeCell ref="BG1053:CJ1053"/>
    <mergeCell ref="CK1053:DR1053"/>
    <mergeCell ref="A1054:K1054"/>
    <mergeCell ref="L1054:AJ1054"/>
    <mergeCell ref="AK1054:BF1054"/>
    <mergeCell ref="BG1054:CJ1054"/>
    <mergeCell ref="CK1054:DR1054"/>
    <mergeCell ref="A1055:K1055"/>
    <mergeCell ref="L1055:AJ1055"/>
    <mergeCell ref="AK1055:BF1055"/>
    <mergeCell ref="BG1055:CJ1055"/>
    <mergeCell ref="CK1055:DR1055"/>
    <mergeCell ref="A1056:BF1056"/>
    <mergeCell ref="BG1056:CJ1056"/>
    <mergeCell ref="CK1056:DR1056"/>
    <mergeCell ref="A1059:AZ1059"/>
    <mergeCell ref="BE1059:BU1059"/>
    <mergeCell ref="CN1059:DR1059"/>
    <mergeCell ref="AU1061:CB1061"/>
    <mergeCell ref="A1063:CF1063"/>
    <mergeCell ref="CG1063:DR1063"/>
    <mergeCell ref="A1064:L1064"/>
    <mergeCell ref="M1064:AJ1064"/>
    <mergeCell ref="AK1064:BH1064"/>
    <mergeCell ref="BI1064:CF1064"/>
    <mergeCell ref="CG1064:DR1064"/>
    <mergeCell ref="A1065:L1065"/>
    <mergeCell ref="M1065:AJ1065"/>
    <mergeCell ref="AK1065:BH1065"/>
    <mergeCell ref="BI1065:CF1065"/>
    <mergeCell ref="CG1065:DR1065"/>
    <mergeCell ref="A1067:DR1067"/>
    <mergeCell ref="A1068:C1068"/>
    <mergeCell ref="D1068:R1068"/>
    <mergeCell ref="S1068:BF1068"/>
    <mergeCell ref="BG1068:CJ1068"/>
    <mergeCell ref="CK1068:DR1068"/>
    <mergeCell ref="A1069:C1069"/>
    <mergeCell ref="D1069:R1069"/>
    <mergeCell ref="S1069:BF1069"/>
    <mergeCell ref="BG1069:CJ1069"/>
    <mergeCell ref="CK1069:DR1069"/>
    <mergeCell ref="A1070:BF1070"/>
    <mergeCell ref="BG1070:CJ1070"/>
    <mergeCell ref="CK1070:DR1070"/>
    <mergeCell ref="A1073:AZ1073"/>
    <mergeCell ref="BE1073:BU1073"/>
    <mergeCell ref="CN1073:DR1073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2"/>
  <sheetViews>
    <sheetView defaultGridColor="0" zoomScaleSheetLayoutView="100" colorId="22" workbookViewId="0" topLeftCell="A16">
      <selection activeCell="C66" sqref="C66:G66"/>
    </sheetView>
  </sheetViews>
  <sheetFormatPr defaultColWidth="9.140625" defaultRowHeight="12.75"/>
  <cols>
    <col min="1" max="2" width="6.140625" style="9" customWidth="1"/>
    <col min="3" max="3" width="5.28125" style="9" customWidth="1"/>
    <col min="4" max="4" width="0.71875" style="9" customWidth="1"/>
    <col min="5" max="5" width="11.28125" style="9" customWidth="1"/>
    <col min="6" max="6" width="11.140625" style="9" customWidth="1"/>
    <col min="7" max="7" width="3.28125" style="9" customWidth="1"/>
    <col min="8" max="8" width="10.7109375" style="3" customWidth="1"/>
    <col min="9" max="9" width="4.421875" style="3" customWidth="1"/>
    <col min="10" max="10" width="6.140625" style="3" customWidth="1"/>
    <col min="11" max="11" width="3.140625" style="3" customWidth="1"/>
    <col min="12" max="12" width="1.8515625" style="3" customWidth="1"/>
    <col min="13" max="13" width="5.421875" style="3" customWidth="1"/>
    <col min="14" max="14" width="12.140625" style="7" customWidth="1"/>
    <col min="15" max="15" width="2.8515625" style="7" customWidth="1"/>
    <col min="16" max="16" width="1.28515625" style="7" customWidth="1"/>
    <col min="17" max="17" width="13.421875" style="7" customWidth="1"/>
  </cols>
  <sheetData>
    <row r="1" ht="31.5" customHeight="1"/>
    <row r="2" spans="6:12" ht="22.5" customHeight="1">
      <c r="F2" s="92" t="s">
        <v>187</v>
      </c>
      <c r="G2" s="92"/>
      <c r="H2" s="93"/>
      <c r="I2" s="93"/>
      <c r="J2" s="93"/>
      <c r="K2" s="93"/>
      <c r="L2" s="93"/>
    </row>
    <row r="3" ht="11.25" customHeight="1"/>
    <row r="4" spans="1:17" ht="22.5" customHeight="1">
      <c r="A4" s="94" t="s">
        <v>335</v>
      </c>
      <c r="B4" s="94"/>
      <c r="C4" s="94"/>
      <c r="D4" s="94"/>
      <c r="E4" s="94"/>
      <c r="F4" s="94"/>
      <c r="G4" s="94"/>
      <c r="H4" s="95"/>
      <c r="I4" s="95"/>
      <c r="J4" s="95"/>
      <c r="K4" s="95"/>
      <c r="L4" s="95"/>
      <c r="M4" s="95"/>
      <c r="N4" s="95"/>
      <c r="O4" s="61" t="s">
        <v>648</v>
      </c>
      <c r="P4" s="61"/>
      <c r="Q4" s="61"/>
    </row>
    <row r="5" spans="1:17" ht="18.75" customHeight="1">
      <c r="A5" s="96" t="s">
        <v>44</v>
      </c>
      <c r="B5" s="96"/>
      <c r="C5" s="96"/>
      <c r="D5" s="96"/>
      <c r="E5" s="96"/>
      <c r="F5" s="96"/>
      <c r="G5" s="96"/>
      <c r="H5" s="97" t="s">
        <v>39</v>
      </c>
      <c r="I5" s="97" t="s">
        <v>391</v>
      </c>
      <c r="J5" s="97"/>
      <c r="K5" s="97" t="s">
        <v>31</v>
      </c>
      <c r="L5" s="97"/>
      <c r="M5" s="97"/>
      <c r="N5" s="52" t="s">
        <v>382</v>
      </c>
      <c r="O5" s="52"/>
      <c r="P5" s="52"/>
      <c r="Q5" s="52"/>
    </row>
    <row r="6" spans="1:17" ht="22.5" customHeight="1">
      <c r="A6" s="2" t="s">
        <v>42</v>
      </c>
      <c r="B6" s="2" t="s">
        <v>34</v>
      </c>
      <c r="C6" s="53" t="s">
        <v>41</v>
      </c>
      <c r="D6" s="53"/>
      <c r="E6" s="53" t="s">
        <v>23</v>
      </c>
      <c r="F6" s="53"/>
      <c r="G6" s="53"/>
      <c r="H6" s="97"/>
      <c r="I6" s="97"/>
      <c r="J6" s="97"/>
      <c r="K6" s="97"/>
      <c r="L6" s="97"/>
      <c r="M6" s="97"/>
      <c r="N6" s="52"/>
      <c r="O6" s="52"/>
      <c r="P6" s="52"/>
      <c r="Q6" s="52"/>
    </row>
    <row r="7" spans="1:17" ht="22.5" customHeight="1">
      <c r="A7" s="8" t="s">
        <v>387</v>
      </c>
      <c r="B7" s="10"/>
      <c r="C7" s="98"/>
      <c r="D7" s="98"/>
      <c r="E7" s="98"/>
      <c r="F7" s="98"/>
      <c r="G7" s="98"/>
      <c r="H7" s="11">
        <v>1523492000</v>
      </c>
      <c r="I7" s="99">
        <v>1523492000</v>
      </c>
      <c r="J7" s="99"/>
      <c r="K7" s="99">
        <v>1523478520</v>
      </c>
      <c r="L7" s="99"/>
      <c r="M7" s="99"/>
      <c r="N7" s="100"/>
      <c r="O7" s="100"/>
      <c r="P7" s="18"/>
      <c r="Q7" s="22"/>
    </row>
    <row r="8" spans="1:17" ht="22.5" customHeight="1">
      <c r="A8" s="12"/>
      <c r="B8" s="26" t="s">
        <v>140</v>
      </c>
      <c r="C8" s="27"/>
      <c r="D8" s="27"/>
      <c r="E8" s="27"/>
      <c r="F8" s="27"/>
      <c r="G8" s="28"/>
      <c r="H8" s="13">
        <v>217779000</v>
      </c>
      <c r="I8" s="54">
        <v>217779000</v>
      </c>
      <c r="J8" s="54"/>
      <c r="K8" s="101">
        <v>217776570</v>
      </c>
      <c r="L8" s="101"/>
      <c r="M8" s="101"/>
      <c r="N8" s="100"/>
      <c r="O8" s="100"/>
      <c r="P8" s="18"/>
      <c r="Q8" s="22"/>
    </row>
    <row r="9" spans="1:17" ht="22.5" customHeight="1">
      <c r="A9" s="12"/>
      <c r="B9" s="12"/>
      <c r="C9" s="26" t="s">
        <v>10</v>
      </c>
      <c r="D9" s="26"/>
      <c r="E9" s="27"/>
      <c r="F9" s="27"/>
      <c r="G9" s="28"/>
      <c r="H9" s="13">
        <v>150314000</v>
      </c>
      <c r="I9" s="54">
        <v>150314000</v>
      </c>
      <c r="J9" s="54"/>
      <c r="K9" s="101">
        <v>150312390</v>
      </c>
      <c r="L9" s="101"/>
      <c r="M9" s="101"/>
      <c r="N9" s="100"/>
      <c r="O9" s="100"/>
      <c r="P9" s="18"/>
      <c r="Q9" s="22"/>
    </row>
    <row r="10" spans="1:17" ht="22.5" customHeight="1">
      <c r="A10" s="12"/>
      <c r="B10" s="12"/>
      <c r="C10" s="102"/>
      <c r="D10" s="102"/>
      <c r="E10" s="103" t="s">
        <v>131</v>
      </c>
      <c r="F10" s="103"/>
      <c r="G10" s="103"/>
      <c r="H10" s="13">
        <v>150314000</v>
      </c>
      <c r="I10" s="54">
        <v>150314000</v>
      </c>
      <c r="J10" s="54"/>
      <c r="K10" s="101">
        <v>150312390</v>
      </c>
      <c r="L10" s="101"/>
      <c r="M10" s="101"/>
      <c r="N10" s="100"/>
      <c r="O10" s="100"/>
      <c r="P10" s="18"/>
      <c r="Q10" s="22"/>
    </row>
    <row r="11" spans="1:17" ht="22.5" customHeight="1">
      <c r="A11" s="12"/>
      <c r="B11" s="12"/>
      <c r="C11" s="102"/>
      <c r="D11" s="102"/>
      <c r="E11" s="102"/>
      <c r="F11" s="102"/>
      <c r="G11" s="102"/>
      <c r="H11" s="14"/>
      <c r="I11" s="104"/>
      <c r="J11" s="104"/>
      <c r="K11" s="104"/>
      <c r="L11" s="104"/>
      <c r="M11" s="104"/>
      <c r="N11" s="105" t="s">
        <v>669</v>
      </c>
      <c r="O11" s="105"/>
      <c r="P11" s="19" t="s">
        <v>109</v>
      </c>
      <c r="Q11" s="23">
        <v>133887390</v>
      </c>
    </row>
    <row r="12" spans="1:17" ht="22.5" customHeight="1">
      <c r="A12" s="12"/>
      <c r="B12" s="12"/>
      <c r="C12" s="102"/>
      <c r="D12" s="102"/>
      <c r="E12" s="102"/>
      <c r="F12" s="102"/>
      <c r="G12" s="102"/>
      <c r="H12" s="14"/>
      <c r="I12" s="104"/>
      <c r="J12" s="104"/>
      <c r="K12" s="104"/>
      <c r="L12" s="104"/>
      <c r="M12" s="104"/>
      <c r="N12" s="106" t="s">
        <v>193</v>
      </c>
      <c r="O12" s="106"/>
      <c r="P12" s="19" t="s">
        <v>109</v>
      </c>
      <c r="Q12" s="23">
        <v>16425000</v>
      </c>
    </row>
    <row r="13" spans="1:17" ht="22.5" customHeight="1">
      <c r="A13" s="12"/>
      <c r="B13" s="12"/>
      <c r="C13" s="26" t="s">
        <v>6</v>
      </c>
      <c r="D13" s="26"/>
      <c r="E13" s="27"/>
      <c r="F13" s="27"/>
      <c r="G13" s="28"/>
      <c r="H13" s="15">
        <v>67465000</v>
      </c>
      <c r="I13" s="54">
        <v>67465000</v>
      </c>
      <c r="J13" s="54"/>
      <c r="K13" s="54">
        <v>67464180</v>
      </c>
      <c r="L13" s="54"/>
      <c r="M13" s="54"/>
      <c r="N13" s="100"/>
      <c r="O13" s="100"/>
      <c r="P13" s="18"/>
      <c r="Q13" s="22"/>
    </row>
    <row r="14" spans="1:17" ht="22.5" customHeight="1">
      <c r="A14" s="12"/>
      <c r="B14" s="12"/>
      <c r="C14" s="102"/>
      <c r="D14" s="102"/>
      <c r="E14" s="103" t="s">
        <v>131</v>
      </c>
      <c r="F14" s="103"/>
      <c r="G14" s="103"/>
      <c r="H14" s="15">
        <v>67465000</v>
      </c>
      <c r="I14" s="54">
        <v>67465000</v>
      </c>
      <c r="J14" s="54"/>
      <c r="K14" s="54">
        <v>67464180</v>
      </c>
      <c r="L14" s="54"/>
      <c r="M14" s="54"/>
      <c r="N14" s="100"/>
      <c r="O14" s="100"/>
      <c r="P14" s="18"/>
      <c r="Q14" s="22"/>
    </row>
    <row r="15" spans="1:17" ht="22.5" customHeight="1">
      <c r="A15" s="12"/>
      <c r="B15" s="12"/>
      <c r="C15" s="102"/>
      <c r="D15" s="102"/>
      <c r="E15" s="102"/>
      <c r="F15" s="102"/>
      <c r="G15" s="102"/>
      <c r="H15" s="14"/>
      <c r="I15" s="104"/>
      <c r="J15" s="104"/>
      <c r="K15" s="104"/>
      <c r="L15" s="104"/>
      <c r="M15" s="104"/>
      <c r="N15" s="107" t="s">
        <v>595</v>
      </c>
      <c r="O15" s="107"/>
      <c r="P15" s="19" t="s">
        <v>109</v>
      </c>
      <c r="Q15" s="23">
        <v>34599000</v>
      </c>
    </row>
    <row r="16" spans="1:17" ht="22.5" customHeight="1">
      <c r="A16" s="12"/>
      <c r="B16" s="12"/>
      <c r="C16" s="102"/>
      <c r="D16" s="102"/>
      <c r="E16" s="102"/>
      <c r="F16" s="102"/>
      <c r="G16" s="102"/>
      <c r="H16" s="14"/>
      <c r="I16" s="104"/>
      <c r="J16" s="104"/>
      <c r="K16" s="104"/>
      <c r="L16" s="104"/>
      <c r="M16" s="104"/>
      <c r="N16" s="107" t="s">
        <v>594</v>
      </c>
      <c r="O16" s="107"/>
      <c r="P16" s="19" t="s">
        <v>109</v>
      </c>
      <c r="Q16" s="23">
        <v>32865180</v>
      </c>
    </row>
    <row r="17" spans="1:17" ht="22.5" customHeight="1">
      <c r="A17" s="12"/>
      <c r="B17" s="26" t="s">
        <v>142</v>
      </c>
      <c r="C17" s="27"/>
      <c r="D17" s="27"/>
      <c r="E17" s="27"/>
      <c r="F17" s="27"/>
      <c r="G17" s="28"/>
      <c r="H17" s="11">
        <v>1305413000</v>
      </c>
      <c r="I17" s="99">
        <v>1305413000</v>
      </c>
      <c r="J17" s="99"/>
      <c r="K17" s="99">
        <v>1305401950</v>
      </c>
      <c r="L17" s="99"/>
      <c r="M17" s="99"/>
      <c r="N17" s="100"/>
      <c r="O17" s="100"/>
      <c r="P17" s="18"/>
      <c r="Q17" s="22"/>
    </row>
    <row r="18" spans="1:17" ht="22.5" customHeight="1">
      <c r="A18" s="12"/>
      <c r="B18" s="12"/>
      <c r="C18" s="26" t="s">
        <v>143</v>
      </c>
      <c r="D18" s="26"/>
      <c r="E18" s="27"/>
      <c r="F18" s="27"/>
      <c r="G18" s="28"/>
      <c r="H18" s="11">
        <v>1305413000</v>
      </c>
      <c r="I18" s="99">
        <v>1305413000</v>
      </c>
      <c r="J18" s="99"/>
      <c r="K18" s="99">
        <v>1305401950</v>
      </c>
      <c r="L18" s="99"/>
      <c r="M18" s="99"/>
      <c r="N18" s="100"/>
      <c r="O18" s="100"/>
      <c r="P18" s="18"/>
      <c r="Q18" s="22"/>
    </row>
    <row r="19" spans="1:17" ht="22.5" customHeight="1">
      <c r="A19" s="12"/>
      <c r="B19" s="12"/>
      <c r="C19" s="102"/>
      <c r="D19" s="102"/>
      <c r="E19" s="103" t="s">
        <v>139</v>
      </c>
      <c r="F19" s="103"/>
      <c r="G19" s="103"/>
      <c r="H19" s="11">
        <v>1305413000</v>
      </c>
      <c r="I19" s="99">
        <v>1305413000</v>
      </c>
      <c r="J19" s="99"/>
      <c r="K19" s="99">
        <v>1305401950</v>
      </c>
      <c r="L19" s="99"/>
      <c r="M19" s="99"/>
      <c r="N19" s="100"/>
      <c r="O19" s="100"/>
      <c r="P19" s="18"/>
      <c r="Q19" s="22"/>
    </row>
    <row r="20" spans="1:17" ht="22.5" customHeight="1">
      <c r="A20" s="12"/>
      <c r="B20" s="12"/>
      <c r="C20" s="102"/>
      <c r="D20" s="102"/>
      <c r="E20" s="102"/>
      <c r="F20" s="102"/>
      <c r="G20" s="102"/>
      <c r="H20" s="14"/>
      <c r="I20" s="104"/>
      <c r="J20" s="104"/>
      <c r="K20" s="104"/>
      <c r="L20" s="104"/>
      <c r="M20" s="104"/>
      <c r="N20" s="108" t="s">
        <v>677</v>
      </c>
      <c r="O20" s="108"/>
      <c r="P20" s="19" t="s">
        <v>109</v>
      </c>
      <c r="Q20" s="23">
        <v>494634000</v>
      </c>
    </row>
    <row r="21" spans="1:17" ht="22.5" customHeight="1">
      <c r="A21" s="12"/>
      <c r="B21" s="12"/>
      <c r="C21" s="102"/>
      <c r="D21" s="102"/>
      <c r="E21" s="102"/>
      <c r="F21" s="102"/>
      <c r="G21" s="102"/>
      <c r="H21" s="14"/>
      <c r="I21" s="104"/>
      <c r="J21" s="104"/>
      <c r="K21" s="104"/>
      <c r="L21" s="104"/>
      <c r="M21" s="104"/>
      <c r="N21" s="108" t="s">
        <v>680</v>
      </c>
      <c r="O21" s="108"/>
      <c r="P21" s="19" t="s">
        <v>109</v>
      </c>
      <c r="Q21" s="23">
        <v>591296990</v>
      </c>
    </row>
    <row r="22" spans="1:17" ht="22.5" customHeight="1">
      <c r="A22" s="12"/>
      <c r="B22" s="12"/>
      <c r="C22" s="102"/>
      <c r="D22" s="102"/>
      <c r="E22" s="102"/>
      <c r="F22" s="102"/>
      <c r="G22" s="102"/>
      <c r="H22" s="14"/>
      <c r="I22" s="104"/>
      <c r="J22" s="104"/>
      <c r="K22" s="104"/>
      <c r="L22" s="104"/>
      <c r="M22" s="104"/>
      <c r="N22" s="109" t="s">
        <v>394</v>
      </c>
      <c r="O22" s="109"/>
      <c r="P22" s="19" t="s">
        <v>109</v>
      </c>
      <c r="Q22" s="23">
        <v>172785960</v>
      </c>
    </row>
    <row r="23" spans="1:17" ht="22.5" customHeight="1">
      <c r="A23" s="12"/>
      <c r="B23" s="12"/>
      <c r="C23" s="102"/>
      <c r="D23" s="102"/>
      <c r="E23" s="102"/>
      <c r="F23" s="102"/>
      <c r="G23" s="102"/>
      <c r="H23" s="14"/>
      <c r="I23" s="104"/>
      <c r="J23" s="104"/>
      <c r="K23" s="104"/>
      <c r="L23" s="104"/>
      <c r="M23" s="104"/>
      <c r="N23" s="110" t="s">
        <v>681</v>
      </c>
      <c r="O23" s="110"/>
      <c r="P23" s="19" t="s">
        <v>109</v>
      </c>
      <c r="Q23" s="24">
        <v>140000</v>
      </c>
    </row>
    <row r="24" spans="1:17" ht="22.5" customHeight="1">
      <c r="A24" s="12"/>
      <c r="B24" s="12"/>
      <c r="C24" s="102"/>
      <c r="D24" s="102"/>
      <c r="E24" s="102"/>
      <c r="F24" s="102"/>
      <c r="G24" s="102"/>
      <c r="H24" s="14"/>
      <c r="I24" s="104"/>
      <c r="J24" s="104"/>
      <c r="K24" s="104"/>
      <c r="L24" s="104"/>
      <c r="M24" s="104"/>
      <c r="N24" s="109" t="s">
        <v>392</v>
      </c>
      <c r="O24" s="109"/>
      <c r="P24" s="19" t="s">
        <v>109</v>
      </c>
      <c r="Q24" s="23">
        <v>46545000</v>
      </c>
    </row>
    <row r="25" spans="1:17" ht="22.5" customHeight="1">
      <c r="A25" s="12"/>
      <c r="B25" s="26" t="s">
        <v>2</v>
      </c>
      <c r="C25" s="27"/>
      <c r="D25" s="27"/>
      <c r="E25" s="27"/>
      <c r="F25" s="27"/>
      <c r="G25" s="28"/>
      <c r="H25" s="15">
        <v>300000</v>
      </c>
      <c r="I25" s="54">
        <v>300000</v>
      </c>
      <c r="J25" s="54"/>
      <c r="K25" s="54">
        <v>300000</v>
      </c>
      <c r="L25" s="54"/>
      <c r="M25" s="54"/>
      <c r="N25" s="100"/>
      <c r="O25" s="100"/>
      <c r="P25" s="18"/>
      <c r="Q25" s="22"/>
    </row>
    <row r="26" spans="1:17" ht="22.5" customHeight="1">
      <c r="A26" s="12"/>
      <c r="B26" s="12"/>
      <c r="C26" s="26" t="s">
        <v>200</v>
      </c>
      <c r="D26" s="26"/>
      <c r="E26" s="27"/>
      <c r="F26" s="27"/>
      <c r="G26" s="28"/>
      <c r="H26" s="15">
        <v>0</v>
      </c>
      <c r="I26" s="54">
        <v>0</v>
      </c>
      <c r="J26" s="54"/>
      <c r="K26" s="54">
        <v>0</v>
      </c>
      <c r="L26" s="54"/>
      <c r="M26" s="54"/>
      <c r="N26" s="100"/>
      <c r="O26" s="100"/>
      <c r="P26" s="18"/>
      <c r="Q26" s="22"/>
    </row>
    <row r="27" spans="1:17" ht="22.5" customHeight="1">
      <c r="A27" s="12"/>
      <c r="B27" s="12"/>
      <c r="C27" s="102"/>
      <c r="D27" s="102"/>
      <c r="E27" s="103" t="s">
        <v>195</v>
      </c>
      <c r="F27" s="103"/>
      <c r="G27" s="103"/>
      <c r="H27" s="15">
        <v>0</v>
      </c>
      <c r="I27" s="54">
        <v>0</v>
      </c>
      <c r="J27" s="54"/>
      <c r="K27" s="54">
        <v>0</v>
      </c>
      <c r="L27" s="54"/>
      <c r="M27" s="54"/>
      <c r="N27" s="100"/>
      <c r="O27" s="100"/>
      <c r="P27" s="18"/>
      <c r="Q27" s="22"/>
    </row>
    <row r="28" spans="1:17" ht="22.5" customHeight="1">
      <c r="A28" s="12"/>
      <c r="B28" s="12"/>
      <c r="C28" s="102"/>
      <c r="D28" s="102"/>
      <c r="E28" s="102"/>
      <c r="F28" s="102"/>
      <c r="G28" s="102"/>
      <c r="H28" s="14"/>
      <c r="I28" s="104"/>
      <c r="J28" s="104"/>
      <c r="K28" s="104"/>
      <c r="L28" s="104"/>
      <c r="M28" s="104"/>
      <c r="N28" s="105" t="s">
        <v>675</v>
      </c>
      <c r="O28" s="105"/>
      <c r="P28" s="19" t="s">
        <v>109</v>
      </c>
      <c r="Q28" s="24">
        <v>0</v>
      </c>
    </row>
    <row r="29" spans="1:17" ht="22.5" customHeight="1">
      <c r="A29" s="12"/>
      <c r="B29" s="12"/>
      <c r="C29" s="26" t="s">
        <v>678</v>
      </c>
      <c r="D29" s="26"/>
      <c r="E29" s="27"/>
      <c r="F29" s="27"/>
      <c r="G29" s="28"/>
      <c r="H29" s="15">
        <v>300000</v>
      </c>
      <c r="I29" s="54">
        <v>300000</v>
      </c>
      <c r="J29" s="54"/>
      <c r="K29" s="54">
        <v>300000</v>
      </c>
      <c r="L29" s="54"/>
      <c r="M29" s="54"/>
      <c r="N29" s="100"/>
      <c r="O29" s="100"/>
      <c r="P29" s="18"/>
      <c r="Q29" s="22"/>
    </row>
    <row r="30" spans="1:17" ht="22.5" customHeight="1">
      <c r="A30" s="12"/>
      <c r="B30" s="12"/>
      <c r="C30" s="102"/>
      <c r="D30" s="102"/>
      <c r="E30" s="103" t="s">
        <v>11</v>
      </c>
      <c r="F30" s="103"/>
      <c r="G30" s="103"/>
      <c r="H30" s="15">
        <v>300000</v>
      </c>
      <c r="I30" s="54">
        <v>300000</v>
      </c>
      <c r="J30" s="54"/>
      <c r="K30" s="54">
        <v>300000</v>
      </c>
      <c r="L30" s="54"/>
      <c r="M30" s="54"/>
      <c r="N30" s="100"/>
      <c r="O30" s="100"/>
      <c r="P30" s="18"/>
      <c r="Q30" s="22"/>
    </row>
    <row r="31" spans="1:17" ht="22.5" customHeight="1">
      <c r="A31" s="12"/>
      <c r="B31" s="12"/>
      <c r="C31" s="102"/>
      <c r="D31" s="102"/>
      <c r="E31" s="102"/>
      <c r="F31" s="102"/>
      <c r="G31" s="102"/>
      <c r="H31" s="14"/>
      <c r="I31" s="104"/>
      <c r="J31" s="104"/>
      <c r="K31" s="104"/>
      <c r="L31" s="104"/>
      <c r="M31" s="104"/>
      <c r="N31" s="109" t="s">
        <v>383</v>
      </c>
      <c r="O31" s="109"/>
      <c r="P31" s="19" t="s">
        <v>109</v>
      </c>
      <c r="Q31" s="24">
        <v>300000</v>
      </c>
    </row>
    <row r="32" spans="1:17" ht="22.5" customHeight="1">
      <c r="A32" s="8" t="s">
        <v>396</v>
      </c>
      <c r="B32" s="16"/>
      <c r="C32" s="98"/>
      <c r="D32" s="98"/>
      <c r="E32" s="98"/>
      <c r="F32" s="98"/>
      <c r="G32" s="98"/>
      <c r="H32" s="15">
        <v>37196000</v>
      </c>
      <c r="I32" s="54">
        <v>37196000</v>
      </c>
      <c r="J32" s="54"/>
      <c r="K32" s="54">
        <v>37146550</v>
      </c>
      <c r="L32" s="54"/>
      <c r="M32" s="54"/>
      <c r="N32" s="100"/>
      <c r="O32" s="100"/>
      <c r="P32" s="18"/>
      <c r="Q32" s="22"/>
    </row>
    <row r="33" spans="1:17" ht="22.5" customHeight="1">
      <c r="A33" s="12"/>
      <c r="B33" s="26" t="s">
        <v>13</v>
      </c>
      <c r="C33" s="27"/>
      <c r="D33" s="27"/>
      <c r="E33" s="27"/>
      <c r="F33" s="27"/>
      <c r="G33" s="28"/>
      <c r="H33" s="15">
        <v>34272000</v>
      </c>
      <c r="I33" s="54">
        <v>34272000</v>
      </c>
      <c r="J33" s="54"/>
      <c r="K33" s="54">
        <v>34270600</v>
      </c>
      <c r="L33" s="54"/>
      <c r="M33" s="54"/>
      <c r="N33" s="100"/>
      <c r="O33" s="100"/>
      <c r="P33" s="18"/>
      <c r="Q33" s="22"/>
    </row>
    <row r="34" spans="1:17" ht="22.5" customHeight="1">
      <c r="A34" s="12"/>
      <c r="B34" s="12"/>
      <c r="C34" s="26" t="s">
        <v>1</v>
      </c>
      <c r="D34" s="26"/>
      <c r="E34" s="27"/>
      <c r="F34" s="27"/>
      <c r="G34" s="28"/>
      <c r="H34" s="15">
        <v>34272000</v>
      </c>
      <c r="I34" s="54">
        <v>34272000</v>
      </c>
      <c r="J34" s="54"/>
      <c r="K34" s="54">
        <v>34270600</v>
      </c>
      <c r="L34" s="54"/>
      <c r="M34" s="54"/>
      <c r="N34" s="100"/>
      <c r="O34" s="100"/>
      <c r="P34" s="18"/>
      <c r="Q34" s="22"/>
    </row>
    <row r="35" spans="2:7" ht="27" customHeight="1">
      <c r="B35"/>
      <c r="C35"/>
      <c r="D35"/>
      <c r="E35"/>
      <c r="F35"/>
      <c r="G35"/>
    </row>
    <row r="36" ht="1.5" customHeight="1"/>
    <row r="37" spans="1:17" ht="16.5" customHeight="1">
      <c r="A37" s="113" t="s">
        <v>343</v>
      </c>
      <c r="B37" s="113"/>
      <c r="C37" s="113"/>
      <c r="G37" s="111" t="s">
        <v>99</v>
      </c>
      <c r="H37" s="112"/>
      <c r="I37" s="112"/>
      <c r="L37" s="70" t="s">
        <v>144</v>
      </c>
      <c r="M37" s="70"/>
      <c r="N37" s="70"/>
      <c r="O37" s="70"/>
      <c r="P37" s="70"/>
      <c r="Q37" s="70"/>
    </row>
    <row r="38" ht="31.5" customHeight="1"/>
    <row r="39" spans="6:12" ht="22.5" customHeight="1">
      <c r="F39" s="92" t="s">
        <v>187</v>
      </c>
      <c r="G39" s="92"/>
      <c r="H39" s="93"/>
      <c r="I39" s="93"/>
      <c r="J39" s="93"/>
      <c r="K39" s="93"/>
      <c r="L39" s="93"/>
    </row>
    <row r="40" ht="11.25" customHeight="1"/>
    <row r="41" spans="1:17" ht="22.5" customHeight="1">
      <c r="A41" s="94" t="s">
        <v>335</v>
      </c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61" t="s">
        <v>648</v>
      </c>
      <c r="P41" s="61"/>
      <c r="Q41" s="61"/>
    </row>
    <row r="42" spans="1:17" ht="18.75" customHeight="1">
      <c r="A42" s="96" t="s">
        <v>44</v>
      </c>
      <c r="B42" s="96"/>
      <c r="C42" s="96"/>
      <c r="D42" s="96"/>
      <c r="E42" s="96"/>
      <c r="F42" s="96"/>
      <c r="G42" s="96"/>
      <c r="H42" s="97" t="s">
        <v>39</v>
      </c>
      <c r="I42" s="97" t="s">
        <v>391</v>
      </c>
      <c r="J42" s="97"/>
      <c r="K42" s="97" t="s">
        <v>31</v>
      </c>
      <c r="L42" s="97"/>
      <c r="M42" s="97"/>
      <c r="N42" s="52" t="s">
        <v>382</v>
      </c>
      <c r="O42" s="52"/>
      <c r="P42" s="52"/>
      <c r="Q42" s="52"/>
    </row>
    <row r="43" spans="1:17" ht="22.5" customHeight="1">
      <c r="A43" s="2" t="s">
        <v>42</v>
      </c>
      <c r="B43" s="2" t="s">
        <v>34</v>
      </c>
      <c r="C43" s="53" t="s">
        <v>41</v>
      </c>
      <c r="D43" s="53"/>
      <c r="E43" s="53" t="s">
        <v>23</v>
      </c>
      <c r="F43" s="53"/>
      <c r="G43" s="53"/>
      <c r="H43" s="97"/>
      <c r="I43" s="97"/>
      <c r="J43" s="97"/>
      <c r="K43" s="97"/>
      <c r="L43" s="97"/>
      <c r="M43" s="97"/>
      <c r="N43" s="52"/>
      <c r="O43" s="52"/>
      <c r="P43" s="52"/>
      <c r="Q43" s="52"/>
    </row>
    <row r="44" spans="1:17" ht="22.5" customHeight="1">
      <c r="A44" s="12"/>
      <c r="B44" s="12"/>
      <c r="C44" s="102"/>
      <c r="D44" s="102"/>
      <c r="E44" s="103" t="s">
        <v>386</v>
      </c>
      <c r="F44" s="103"/>
      <c r="G44" s="103"/>
      <c r="H44" s="15">
        <v>20702000</v>
      </c>
      <c r="I44" s="54">
        <v>20702000</v>
      </c>
      <c r="J44" s="54"/>
      <c r="K44" s="54">
        <v>20701900</v>
      </c>
      <c r="L44" s="54"/>
      <c r="M44" s="54"/>
      <c r="N44" s="100"/>
      <c r="O44" s="100"/>
      <c r="P44" s="18"/>
      <c r="Q44" s="22"/>
    </row>
    <row r="45" spans="1:17" ht="22.5" customHeight="1">
      <c r="A45" s="12"/>
      <c r="B45" s="12"/>
      <c r="C45" s="102"/>
      <c r="D45" s="102"/>
      <c r="E45" s="102"/>
      <c r="F45" s="102"/>
      <c r="G45" s="102"/>
      <c r="H45" s="14"/>
      <c r="I45" s="104"/>
      <c r="J45" s="104"/>
      <c r="K45" s="104"/>
      <c r="L45" s="104"/>
      <c r="M45" s="104"/>
      <c r="N45" s="109" t="s">
        <v>101</v>
      </c>
      <c r="O45" s="109"/>
      <c r="P45" s="19" t="s">
        <v>109</v>
      </c>
      <c r="Q45" s="23">
        <v>20701900</v>
      </c>
    </row>
    <row r="46" spans="1:17" ht="22.5" customHeight="1">
      <c r="A46" s="12"/>
      <c r="B46" s="12"/>
      <c r="C46" s="102"/>
      <c r="D46" s="102"/>
      <c r="E46" s="103" t="s">
        <v>7</v>
      </c>
      <c r="F46" s="103"/>
      <c r="G46" s="103"/>
      <c r="H46" s="15">
        <v>2660000</v>
      </c>
      <c r="I46" s="54">
        <v>2660000</v>
      </c>
      <c r="J46" s="54"/>
      <c r="K46" s="54">
        <v>2659600</v>
      </c>
      <c r="L46" s="54"/>
      <c r="M46" s="54"/>
      <c r="N46" s="100"/>
      <c r="O46" s="100"/>
      <c r="P46" s="18"/>
      <c r="Q46" s="22"/>
    </row>
    <row r="47" spans="1:17" ht="22.5" customHeight="1">
      <c r="A47" s="12"/>
      <c r="B47" s="12"/>
      <c r="C47" s="102"/>
      <c r="D47" s="102"/>
      <c r="E47" s="102"/>
      <c r="F47" s="102"/>
      <c r="G47" s="102"/>
      <c r="H47" s="14"/>
      <c r="I47" s="104"/>
      <c r="J47" s="104"/>
      <c r="K47" s="104"/>
      <c r="L47" s="104"/>
      <c r="M47" s="104"/>
      <c r="N47" s="108" t="s">
        <v>676</v>
      </c>
      <c r="O47" s="108"/>
      <c r="P47" s="19" t="s">
        <v>109</v>
      </c>
      <c r="Q47" s="25">
        <v>2659600</v>
      </c>
    </row>
    <row r="48" spans="1:17" ht="22.5" customHeight="1">
      <c r="A48" s="12"/>
      <c r="B48" s="12"/>
      <c r="C48" s="102"/>
      <c r="D48" s="102"/>
      <c r="E48" s="103" t="s">
        <v>679</v>
      </c>
      <c r="F48" s="103"/>
      <c r="G48" s="103"/>
      <c r="H48" s="15">
        <v>0</v>
      </c>
      <c r="I48" s="54">
        <v>0</v>
      </c>
      <c r="J48" s="54"/>
      <c r="K48" s="54">
        <v>0</v>
      </c>
      <c r="L48" s="54"/>
      <c r="M48" s="54"/>
      <c r="N48" s="100"/>
      <c r="O48" s="100"/>
      <c r="P48" s="18"/>
      <c r="Q48" s="22"/>
    </row>
    <row r="49" spans="1:17" ht="22.5" customHeight="1">
      <c r="A49" s="12"/>
      <c r="B49" s="12"/>
      <c r="C49" s="102"/>
      <c r="D49" s="102"/>
      <c r="E49" s="102"/>
      <c r="F49" s="102"/>
      <c r="G49" s="102"/>
      <c r="H49" s="14"/>
      <c r="I49" s="104"/>
      <c r="J49" s="104"/>
      <c r="K49" s="104"/>
      <c r="L49" s="104"/>
      <c r="M49" s="104"/>
      <c r="N49" s="109" t="s">
        <v>381</v>
      </c>
      <c r="O49" s="109"/>
      <c r="P49" s="19" t="s">
        <v>109</v>
      </c>
      <c r="Q49" s="24">
        <v>0</v>
      </c>
    </row>
    <row r="50" spans="1:17" ht="22.5" customHeight="1">
      <c r="A50" s="12"/>
      <c r="B50" s="12"/>
      <c r="C50" s="102"/>
      <c r="D50" s="102"/>
      <c r="E50" s="103" t="s">
        <v>674</v>
      </c>
      <c r="F50" s="103"/>
      <c r="G50" s="103"/>
      <c r="H50" s="15">
        <v>10910000</v>
      </c>
      <c r="I50" s="54">
        <v>10910000</v>
      </c>
      <c r="J50" s="54"/>
      <c r="K50" s="54">
        <v>10909100</v>
      </c>
      <c r="L50" s="54"/>
      <c r="M50" s="54"/>
      <c r="N50" s="100"/>
      <c r="O50" s="100"/>
      <c r="P50" s="18"/>
      <c r="Q50" s="22"/>
    </row>
    <row r="51" spans="1:17" ht="22.5" customHeight="1">
      <c r="A51" s="12"/>
      <c r="B51" s="12"/>
      <c r="C51" s="102"/>
      <c r="D51" s="102"/>
      <c r="E51" s="102"/>
      <c r="F51" s="102"/>
      <c r="G51" s="102"/>
      <c r="H51" s="14"/>
      <c r="I51" s="104"/>
      <c r="J51" s="104"/>
      <c r="K51" s="104"/>
      <c r="L51" s="104"/>
      <c r="M51" s="104"/>
      <c r="N51" s="109" t="s">
        <v>389</v>
      </c>
      <c r="O51" s="109"/>
      <c r="P51" s="19" t="s">
        <v>109</v>
      </c>
      <c r="Q51" s="23">
        <v>10909100</v>
      </c>
    </row>
    <row r="52" spans="1:17" ht="22.5" customHeight="1">
      <c r="A52" s="12"/>
      <c r="B52" s="26" t="s">
        <v>3</v>
      </c>
      <c r="C52" s="27"/>
      <c r="D52" s="27"/>
      <c r="E52" s="27"/>
      <c r="F52" s="27"/>
      <c r="G52" s="28"/>
      <c r="H52" s="15">
        <v>2924000</v>
      </c>
      <c r="I52" s="54">
        <v>2924000</v>
      </c>
      <c r="J52" s="54"/>
      <c r="K52" s="54">
        <v>2875950</v>
      </c>
      <c r="L52" s="54"/>
      <c r="M52" s="54"/>
      <c r="N52" s="100"/>
      <c r="O52" s="100"/>
      <c r="P52" s="18"/>
      <c r="Q52" s="22"/>
    </row>
    <row r="53" spans="1:17" ht="22.5" customHeight="1">
      <c r="A53" s="12"/>
      <c r="B53" s="12"/>
      <c r="C53" s="26" t="s">
        <v>8</v>
      </c>
      <c r="D53" s="26"/>
      <c r="E53" s="27"/>
      <c r="F53" s="27"/>
      <c r="G53" s="28"/>
      <c r="H53" s="15">
        <v>808000</v>
      </c>
      <c r="I53" s="54">
        <v>808000</v>
      </c>
      <c r="J53" s="54"/>
      <c r="K53" s="54">
        <v>808000</v>
      </c>
      <c r="L53" s="54"/>
      <c r="M53" s="54"/>
      <c r="N53" s="100"/>
      <c r="O53" s="100"/>
      <c r="P53" s="18"/>
      <c r="Q53" s="22"/>
    </row>
    <row r="54" spans="1:17" ht="22.5" customHeight="1">
      <c r="A54" s="12"/>
      <c r="B54" s="12"/>
      <c r="C54" s="102"/>
      <c r="D54" s="102"/>
      <c r="E54" s="103" t="s">
        <v>8</v>
      </c>
      <c r="F54" s="103"/>
      <c r="G54" s="103"/>
      <c r="H54" s="15">
        <v>808000</v>
      </c>
      <c r="I54" s="54">
        <v>808000</v>
      </c>
      <c r="J54" s="54"/>
      <c r="K54" s="54">
        <v>808000</v>
      </c>
      <c r="L54" s="54"/>
      <c r="M54" s="54"/>
      <c r="N54" s="100"/>
      <c r="O54" s="100"/>
      <c r="P54" s="18"/>
      <c r="Q54" s="22"/>
    </row>
    <row r="55" spans="1:17" ht="22.5" customHeight="1">
      <c r="A55" s="12"/>
      <c r="B55" s="12"/>
      <c r="C55" s="102"/>
      <c r="D55" s="102"/>
      <c r="E55" s="102"/>
      <c r="F55" s="102"/>
      <c r="G55" s="102"/>
      <c r="H55" s="14"/>
      <c r="I55" s="104"/>
      <c r="J55" s="104"/>
      <c r="K55" s="104"/>
      <c r="L55" s="104"/>
      <c r="M55" s="104"/>
      <c r="N55" s="109" t="s">
        <v>100</v>
      </c>
      <c r="O55" s="109"/>
      <c r="P55" s="19" t="s">
        <v>109</v>
      </c>
      <c r="Q55" s="24">
        <v>808000</v>
      </c>
    </row>
    <row r="56" spans="1:17" ht="22.5" customHeight="1">
      <c r="A56" s="12"/>
      <c r="B56" s="12"/>
      <c r="C56" s="26" t="s">
        <v>0</v>
      </c>
      <c r="D56" s="26"/>
      <c r="E56" s="27"/>
      <c r="F56" s="27"/>
      <c r="G56" s="28"/>
      <c r="H56" s="15">
        <v>2116000</v>
      </c>
      <c r="I56" s="54">
        <v>2116000</v>
      </c>
      <c r="J56" s="54"/>
      <c r="K56" s="54">
        <v>2067950</v>
      </c>
      <c r="L56" s="54"/>
      <c r="M56" s="54"/>
      <c r="N56" s="100"/>
      <c r="O56" s="100"/>
      <c r="P56" s="18"/>
      <c r="Q56" s="22"/>
    </row>
    <row r="57" spans="1:17" ht="22.5" customHeight="1">
      <c r="A57" s="12"/>
      <c r="B57" s="12"/>
      <c r="C57" s="102"/>
      <c r="D57" s="102"/>
      <c r="E57" s="103" t="s">
        <v>409</v>
      </c>
      <c r="F57" s="103"/>
      <c r="G57" s="103"/>
      <c r="H57" s="15">
        <v>920000</v>
      </c>
      <c r="I57" s="54">
        <v>920000</v>
      </c>
      <c r="J57" s="54"/>
      <c r="K57" s="54">
        <v>875820</v>
      </c>
      <c r="L57" s="54"/>
      <c r="M57" s="54"/>
      <c r="N57" s="100"/>
      <c r="O57" s="100"/>
      <c r="P57" s="18"/>
      <c r="Q57" s="22"/>
    </row>
    <row r="58" spans="1:17" ht="22.5" customHeight="1">
      <c r="A58" s="12"/>
      <c r="B58" s="12"/>
      <c r="C58" s="102"/>
      <c r="D58" s="102"/>
      <c r="E58" s="102"/>
      <c r="F58" s="102"/>
      <c r="G58" s="102"/>
      <c r="H58" s="14"/>
      <c r="I58" s="104"/>
      <c r="J58" s="104"/>
      <c r="K58" s="104"/>
      <c r="L58" s="104"/>
      <c r="M58" s="104"/>
      <c r="N58" s="109" t="s">
        <v>384</v>
      </c>
      <c r="O58" s="109"/>
      <c r="P58" s="19" t="s">
        <v>109</v>
      </c>
      <c r="Q58" s="24">
        <v>875820</v>
      </c>
    </row>
    <row r="59" spans="1:17" ht="22.5" customHeight="1">
      <c r="A59" s="12"/>
      <c r="B59" s="12"/>
      <c r="C59" s="102"/>
      <c r="D59" s="102"/>
      <c r="E59" s="103" t="s">
        <v>0</v>
      </c>
      <c r="F59" s="103"/>
      <c r="G59" s="103"/>
      <c r="H59" s="15">
        <v>1196000</v>
      </c>
      <c r="I59" s="54">
        <v>1196000</v>
      </c>
      <c r="J59" s="54"/>
      <c r="K59" s="54">
        <v>1192130</v>
      </c>
      <c r="L59" s="54"/>
      <c r="M59" s="54"/>
      <c r="N59" s="100"/>
      <c r="O59" s="100"/>
      <c r="P59" s="18"/>
      <c r="Q59" s="22"/>
    </row>
    <row r="60" spans="1:17" ht="22.5" customHeight="1">
      <c r="A60" s="12"/>
      <c r="B60" s="12"/>
      <c r="C60" s="102"/>
      <c r="D60" s="102"/>
      <c r="E60" s="102"/>
      <c r="F60" s="102"/>
      <c r="G60" s="102"/>
      <c r="H60" s="14"/>
      <c r="I60" s="104"/>
      <c r="J60" s="104"/>
      <c r="K60" s="104"/>
      <c r="L60" s="104"/>
      <c r="M60" s="104"/>
      <c r="N60" s="108" t="s">
        <v>683</v>
      </c>
      <c r="O60" s="108"/>
      <c r="P60" s="19" t="s">
        <v>109</v>
      </c>
      <c r="Q60" s="25">
        <v>1192130</v>
      </c>
    </row>
    <row r="61" spans="1:17" ht="22.5" customHeight="1">
      <c r="A61" s="8" t="s">
        <v>422</v>
      </c>
      <c r="B61" s="16"/>
      <c r="C61" s="98"/>
      <c r="D61" s="98"/>
      <c r="E61" s="98"/>
      <c r="F61" s="98"/>
      <c r="G61" s="98"/>
      <c r="H61" s="15">
        <v>32868000</v>
      </c>
      <c r="I61" s="54">
        <v>32868000</v>
      </c>
      <c r="J61" s="54"/>
      <c r="K61" s="54">
        <v>32868370</v>
      </c>
      <c r="L61" s="54"/>
      <c r="M61" s="54"/>
      <c r="N61" s="100"/>
      <c r="O61" s="100"/>
      <c r="P61" s="18"/>
      <c r="Q61" s="22"/>
    </row>
    <row r="62" spans="1:17" ht="22.5" customHeight="1">
      <c r="A62" s="12"/>
      <c r="B62" s="26" t="s">
        <v>20</v>
      </c>
      <c r="C62" s="27"/>
      <c r="D62" s="27"/>
      <c r="E62" s="27"/>
      <c r="F62" s="27"/>
      <c r="G62" s="28"/>
      <c r="H62" s="15">
        <v>32868000</v>
      </c>
      <c r="I62" s="54">
        <v>32868000</v>
      </c>
      <c r="J62" s="54"/>
      <c r="K62" s="54">
        <v>32868370</v>
      </c>
      <c r="L62" s="54"/>
      <c r="M62" s="54"/>
      <c r="N62" s="100"/>
      <c r="O62" s="100"/>
      <c r="P62" s="18"/>
      <c r="Q62" s="22"/>
    </row>
    <row r="63" spans="1:17" ht="22.5" customHeight="1">
      <c r="A63" s="12"/>
      <c r="B63" s="12"/>
      <c r="C63" s="26" t="s">
        <v>16</v>
      </c>
      <c r="D63" s="26"/>
      <c r="E63" s="27"/>
      <c r="F63" s="27"/>
      <c r="G63" s="28"/>
      <c r="H63" s="15">
        <v>29928000</v>
      </c>
      <c r="I63" s="54">
        <v>29928000</v>
      </c>
      <c r="J63" s="54"/>
      <c r="K63" s="54">
        <v>29928770</v>
      </c>
      <c r="L63" s="54"/>
      <c r="M63" s="54"/>
      <c r="N63" s="100"/>
      <c r="O63" s="100"/>
      <c r="P63" s="18"/>
      <c r="Q63" s="22"/>
    </row>
    <row r="64" spans="1:17" ht="22.5" customHeight="1">
      <c r="A64" s="12"/>
      <c r="B64" s="12"/>
      <c r="C64" s="102"/>
      <c r="D64" s="102"/>
      <c r="E64" s="103" t="s">
        <v>16</v>
      </c>
      <c r="F64" s="103"/>
      <c r="G64" s="103"/>
      <c r="H64" s="15">
        <v>29928000</v>
      </c>
      <c r="I64" s="54">
        <v>29928000</v>
      </c>
      <c r="J64" s="54"/>
      <c r="K64" s="54">
        <v>29928770</v>
      </c>
      <c r="L64" s="54"/>
      <c r="M64" s="54"/>
      <c r="N64" s="100"/>
      <c r="O64" s="100"/>
      <c r="P64" s="18"/>
      <c r="Q64" s="22"/>
    </row>
    <row r="65" spans="1:17" ht="22.5" customHeight="1">
      <c r="A65" s="12"/>
      <c r="B65" s="12"/>
      <c r="C65" s="102"/>
      <c r="D65" s="102"/>
      <c r="E65" s="102"/>
      <c r="F65" s="102"/>
      <c r="G65" s="102"/>
      <c r="H65" s="14"/>
      <c r="I65" s="104"/>
      <c r="J65" s="104"/>
      <c r="K65" s="104"/>
      <c r="L65" s="104"/>
      <c r="M65" s="104"/>
      <c r="N65" s="109" t="s">
        <v>390</v>
      </c>
      <c r="O65" s="109"/>
      <c r="P65" s="19" t="s">
        <v>109</v>
      </c>
      <c r="Q65" s="23">
        <v>29928770</v>
      </c>
    </row>
    <row r="66" spans="1:17" ht="22.5" customHeight="1">
      <c r="A66" s="12"/>
      <c r="B66" s="12"/>
      <c r="C66" s="26" t="s">
        <v>127</v>
      </c>
      <c r="D66" s="26"/>
      <c r="E66" s="27"/>
      <c r="F66" s="27"/>
      <c r="G66" s="28"/>
      <c r="H66" s="15">
        <v>2940000</v>
      </c>
      <c r="I66" s="54">
        <v>2940000</v>
      </c>
      <c r="J66" s="54"/>
      <c r="K66" s="54">
        <v>2939600</v>
      </c>
      <c r="L66" s="54"/>
      <c r="M66" s="54"/>
      <c r="N66" s="100"/>
      <c r="O66" s="100"/>
      <c r="P66" s="18"/>
      <c r="Q66" s="22"/>
    </row>
    <row r="67" spans="1:17" ht="22.5" customHeight="1">
      <c r="A67" s="12"/>
      <c r="B67" s="12"/>
      <c r="C67" s="102"/>
      <c r="D67" s="102"/>
      <c r="E67" s="103" t="s">
        <v>121</v>
      </c>
      <c r="F67" s="103"/>
      <c r="G67" s="103"/>
      <c r="H67" s="15">
        <v>2940000</v>
      </c>
      <c r="I67" s="54">
        <v>2940000</v>
      </c>
      <c r="J67" s="54"/>
      <c r="K67" s="54">
        <v>2939600</v>
      </c>
      <c r="L67" s="54"/>
      <c r="M67" s="54"/>
      <c r="N67" s="100"/>
      <c r="O67" s="100"/>
      <c r="P67" s="18"/>
      <c r="Q67" s="22"/>
    </row>
    <row r="68" spans="1:17" ht="22.5" customHeight="1">
      <c r="A68" s="12"/>
      <c r="B68" s="12"/>
      <c r="C68" s="102"/>
      <c r="D68" s="102"/>
      <c r="E68" s="102"/>
      <c r="F68" s="102"/>
      <c r="G68" s="102"/>
      <c r="H68" s="14"/>
      <c r="I68" s="104"/>
      <c r="J68" s="104"/>
      <c r="K68" s="104"/>
      <c r="L68" s="104"/>
      <c r="M68" s="104"/>
      <c r="N68" s="110" t="s">
        <v>682</v>
      </c>
      <c r="O68" s="110"/>
      <c r="P68" s="19" t="s">
        <v>109</v>
      </c>
      <c r="Q68" s="25">
        <v>2939600</v>
      </c>
    </row>
    <row r="69" spans="1:17" ht="21" customHeight="1">
      <c r="A69" s="53" t="s">
        <v>105</v>
      </c>
      <c r="B69" s="53"/>
      <c r="C69" s="53"/>
      <c r="D69" s="53"/>
      <c r="E69" s="53"/>
      <c r="F69" s="53"/>
      <c r="G69" s="53"/>
      <c r="H69" s="17">
        <v>1593556000</v>
      </c>
      <c r="I69" s="114">
        <v>1593556000</v>
      </c>
      <c r="J69" s="114"/>
      <c r="K69" s="114">
        <v>1593493440</v>
      </c>
      <c r="L69" s="114"/>
      <c r="M69" s="114"/>
      <c r="N69" s="66"/>
      <c r="O69" s="66"/>
      <c r="P69" s="66"/>
      <c r="Q69" s="66"/>
    </row>
    <row r="70" ht="73.5" customHeight="1"/>
    <row r="71" ht="1.5" customHeight="1"/>
    <row r="72" spans="1:17" ht="16.5" customHeight="1">
      <c r="A72" s="113" t="s">
        <v>343</v>
      </c>
      <c r="B72" s="113"/>
      <c r="C72" s="113"/>
      <c r="G72" s="111" t="s">
        <v>104</v>
      </c>
      <c r="H72" s="112"/>
      <c r="I72" s="112"/>
      <c r="L72" s="70" t="s">
        <v>144</v>
      </c>
      <c r="M72" s="70"/>
      <c r="N72" s="70"/>
      <c r="O72" s="70"/>
      <c r="P72" s="70"/>
      <c r="Q72" s="70"/>
    </row>
  </sheetData>
  <mergeCells count="263">
    <mergeCell ref="F2:L2"/>
    <mergeCell ref="A4:N4"/>
    <mergeCell ref="O4:Q4"/>
    <mergeCell ref="A5:G5"/>
    <mergeCell ref="H5:H6"/>
    <mergeCell ref="I5:J6"/>
    <mergeCell ref="K5:M6"/>
    <mergeCell ref="N5:Q6"/>
    <mergeCell ref="C6:D6"/>
    <mergeCell ref="E6:G6"/>
    <mergeCell ref="C7:D7"/>
    <mergeCell ref="E7:G7"/>
    <mergeCell ref="I7:J7"/>
    <mergeCell ref="K7:M7"/>
    <mergeCell ref="N7:O7"/>
    <mergeCell ref="I8:J8"/>
    <mergeCell ref="K8:M8"/>
    <mergeCell ref="N8:O8"/>
    <mergeCell ref="I9:J9"/>
    <mergeCell ref="K9:M9"/>
    <mergeCell ref="N9:O9"/>
    <mergeCell ref="C10:D10"/>
    <mergeCell ref="E10:G10"/>
    <mergeCell ref="I10:J10"/>
    <mergeCell ref="K10:M10"/>
    <mergeCell ref="N10:O10"/>
    <mergeCell ref="C11:D11"/>
    <mergeCell ref="E11:G11"/>
    <mergeCell ref="I11:J11"/>
    <mergeCell ref="K11:M11"/>
    <mergeCell ref="N11:O11"/>
    <mergeCell ref="C12:D12"/>
    <mergeCell ref="E12:G12"/>
    <mergeCell ref="I12:J12"/>
    <mergeCell ref="K12:M12"/>
    <mergeCell ref="N12:O12"/>
    <mergeCell ref="I13:J13"/>
    <mergeCell ref="K13:M13"/>
    <mergeCell ref="N13:O13"/>
    <mergeCell ref="C14:D14"/>
    <mergeCell ref="E14:G14"/>
    <mergeCell ref="I14:J14"/>
    <mergeCell ref="K14:M14"/>
    <mergeCell ref="N14:O14"/>
    <mergeCell ref="C15:D15"/>
    <mergeCell ref="E15:G15"/>
    <mergeCell ref="I15:J15"/>
    <mergeCell ref="K15:M15"/>
    <mergeCell ref="N15:O15"/>
    <mergeCell ref="C16:D16"/>
    <mergeCell ref="E16:G16"/>
    <mergeCell ref="I16:J16"/>
    <mergeCell ref="K16:M16"/>
    <mergeCell ref="N16:O16"/>
    <mergeCell ref="I17:J17"/>
    <mergeCell ref="K17:M17"/>
    <mergeCell ref="N17:O17"/>
    <mergeCell ref="I18:J18"/>
    <mergeCell ref="K18:M18"/>
    <mergeCell ref="N18:O18"/>
    <mergeCell ref="C19:D19"/>
    <mergeCell ref="E19:G19"/>
    <mergeCell ref="I19:J19"/>
    <mergeCell ref="K19:M19"/>
    <mergeCell ref="N19:O19"/>
    <mergeCell ref="C20:D20"/>
    <mergeCell ref="E20:G20"/>
    <mergeCell ref="I20:J20"/>
    <mergeCell ref="K20:M20"/>
    <mergeCell ref="N20:O20"/>
    <mergeCell ref="C21:D21"/>
    <mergeCell ref="E21:G21"/>
    <mergeCell ref="I21:J21"/>
    <mergeCell ref="K21:M21"/>
    <mergeCell ref="N21:O21"/>
    <mergeCell ref="C22:D22"/>
    <mergeCell ref="E22:G22"/>
    <mergeCell ref="I22:J22"/>
    <mergeCell ref="K22:M22"/>
    <mergeCell ref="N22:O22"/>
    <mergeCell ref="C23:D23"/>
    <mergeCell ref="E23:G23"/>
    <mergeCell ref="I23:J23"/>
    <mergeCell ref="K23:M23"/>
    <mergeCell ref="N23:O23"/>
    <mergeCell ref="C24:D24"/>
    <mergeCell ref="E24:G24"/>
    <mergeCell ref="I24:J24"/>
    <mergeCell ref="K24:M24"/>
    <mergeCell ref="N24:O24"/>
    <mergeCell ref="I25:J25"/>
    <mergeCell ref="K25:M25"/>
    <mergeCell ref="N25:O25"/>
    <mergeCell ref="I26:J26"/>
    <mergeCell ref="K26:M26"/>
    <mergeCell ref="N26:O26"/>
    <mergeCell ref="C27:D27"/>
    <mergeCell ref="E27:G27"/>
    <mergeCell ref="I27:J27"/>
    <mergeCell ref="K27:M27"/>
    <mergeCell ref="N27:O27"/>
    <mergeCell ref="C28:D28"/>
    <mergeCell ref="E28:G28"/>
    <mergeCell ref="I28:J28"/>
    <mergeCell ref="K28:M28"/>
    <mergeCell ref="N28:O28"/>
    <mergeCell ref="I29:J29"/>
    <mergeCell ref="K29:M29"/>
    <mergeCell ref="N29:O29"/>
    <mergeCell ref="C30:D30"/>
    <mergeCell ref="E30:G30"/>
    <mergeCell ref="I30:J30"/>
    <mergeCell ref="K30:M30"/>
    <mergeCell ref="N30:O30"/>
    <mergeCell ref="C31:D31"/>
    <mergeCell ref="E31:G31"/>
    <mergeCell ref="I31:J31"/>
    <mergeCell ref="K31:M31"/>
    <mergeCell ref="N31:O31"/>
    <mergeCell ref="C32:D32"/>
    <mergeCell ref="E32:G32"/>
    <mergeCell ref="I32:J32"/>
    <mergeCell ref="K32:M32"/>
    <mergeCell ref="N32:O32"/>
    <mergeCell ref="I33:J33"/>
    <mergeCell ref="K33:M33"/>
    <mergeCell ref="N33:O33"/>
    <mergeCell ref="I34:J34"/>
    <mergeCell ref="K34:M34"/>
    <mergeCell ref="N34:O34"/>
    <mergeCell ref="G37:I37"/>
    <mergeCell ref="A37:C37"/>
    <mergeCell ref="L37:Q37"/>
    <mergeCell ref="F39:L39"/>
    <mergeCell ref="A41:N41"/>
    <mergeCell ref="O41:Q41"/>
    <mergeCell ref="A42:G42"/>
    <mergeCell ref="H42:H43"/>
    <mergeCell ref="I42:J43"/>
    <mergeCell ref="K42:M43"/>
    <mergeCell ref="N42:Q43"/>
    <mergeCell ref="C43:D43"/>
    <mergeCell ref="E43:G43"/>
    <mergeCell ref="C44:D44"/>
    <mergeCell ref="E44:G44"/>
    <mergeCell ref="I44:J44"/>
    <mergeCell ref="K44:M44"/>
    <mergeCell ref="N44:O44"/>
    <mergeCell ref="C45:D45"/>
    <mergeCell ref="E45:G45"/>
    <mergeCell ref="I45:J45"/>
    <mergeCell ref="K45:M45"/>
    <mergeCell ref="N45:O45"/>
    <mergeCell ref="C46:D46"/>
    <mergeCell ref="E46:G46"/>
    <mergeCell ref="I46:J46"/>
    <mergeCell ref="K46:M46"/>
    <mergeCell ref="N46:O46"/>
    <mergeCell ref="C47:D47"/>
    <mergeCell ref="E47:G47"/>
    <mergeCell ref="I47:J47"/>
    <mergeCell ref="K47:M47"/>
    <mergeCell ref="N47:O47"/>
    <mergeCell ref="C48:D48"/>
    <mergeCell ref="E48:G48"/>
    <mergeCell ref="I48:J48"/>
    <mergeCell ref="K48:M48"/>
    <mergeCell ref="N48:O48"/>
    <mergeCell ref="C49:D49"/>
    <mergeCell ref="E49:G49"/>
    <mergeCell ref="I49:J49"/>
    <mergeCell ref="K49:M49"/>
    <mergeCell ref="N49:O49"/>
    <mergeCell ref="C50:D50"/>
    <mergeCell ref="E50:G50"/>
    <mergeCell ref="I50:J50"/>
    <mergeCell ref="K50:M50"/>
    <mergeCell ref="N50:O50"/>
    <mergeCell ref="C51:D51"/>
    <mergeCell ref="E51:G51"/>
    <mergeCell ref="I51:J51"/>
    <mergeCell ref="K51:M51"/>
    <mergeCell ref="N51:O51"/>
    <mergeCell ref="I52:J52"/>
    <mergeCell ref="K52:M52"/>
    <mergeCell ref="N52:O52"/>
    <mergeCell ref="I53:J53"/>
    <mergeCell ref="K53:M53"/>
    <mergeCell ref="N53:O53"/>
    <mergeCell ref="C54:D54"/>
    <mergeCell ref="E54:G54"/>
    <mergeCell ref="I54:J54"/>
    <mergeCell ref="K54:M54"/>
    <mergeCell ref="N54:O54"/>
    <mergeCell ref="C55:D55"/>
    <mergeCell ref="E55:G55"/>
    <mergeCell ref="I55:J55"/>
    <mergeCell ref="K55:M55"/>
    <mergeCell ref="N55:O55"/>
    <mergeCell ref="I56:J56"/>
    <mergeCell ref="K56:M56"/>
    <mergeCell ref="N56:O56"/>
    <mergeCell ref="C57:D57"/>
    <mergeCell ref="E57:G57"/>
    <mergeCell ref="I57:J57"/>
    <mergeCell ref="K57:M57"/>
    <mergeCell ref="N57:O57"/>
    <mergeCell ref="C58:D58"/>
    <mergeCell ref="E58:G58"/>
    <mergeCell ref="I58:J58"/>
    <mergeCell ref="K58:M58"/>
    <mergeCell ref="N58:O58"/>
    <mergeCell ref="C59:D59"/>
    <mergeCell ref="E59:G59"/>
    <mergeCell ref="I59:J59"/>
    <mergeCell ref="K59:M59"/>
    <mergeCell ref="N59:O59"/>
    <mergeCell ref="C60:D60"/>
    <mergeCell ref="E60:G60"/>
    <mergeCell ref="I60:J60"/>
    <mergeCell ref="K60:M60"/>
    <mergeCell ref="N60:O60"/>
    <mergeCell ref="C61:D61"/>
    <mergeCell ref="E61:G61"/>
    <mergeCell ref="I61:J61"/>
    <mergeCell ref="K61:M61"/>
    <mergeCell ref="N61:O61"/>
    <mergeCell ref="I62:J62"/>
    <mergeCell ref="K62:M62"/>
    <mergeCell ref="N62:O62"/>
    <mergeCell ref="I63:J63"/>
    <mergeCell ref="K63:M63"/>
    <mergeCell ref="N63:O63"/>
    <mergeCell ref="C64:D64"/>
    <mergeCell ref="E64:G64"/>
    <mergeCell ref="I64:J64"/>
    <mergeCell ref="K64:M64"/>
    <mergeCell ref="N64:O64"/>
    <mergeCell ref="C65:D65"/>
    <mergeCell ref="E65:G65"/>
    <mergeCell ref="I65:J65"/>
    <mergeCell ref="K65:M65"/>
    <mergeCell ref="N65:O65"/>
    <mergeCell ref="I66:J66"/>
    <mergeCell ref="K66:M66"/>
    <mergeCell ref="N66:O66"/>
    <mergeCell ref="C67:D67"/>
    <mergeCell ref="E67:G67"/>
    <mergeCell ref="I67:J67"/>
    <mergeCell ref="K67:M67"/>
    <mergeCell ref="N67:O67"/>
    <mergeCell ref="C68:D68"/>
    <mergeCell ref="E68:G68"/>
    <mergeCell ref="I68:J68"/>
    <mergeCell ref="K68:M68"/>
    <mergeCell ref="N68:O68"/>
    <mergeCell ref="A69:G69"/>
    <mergeCell ref="I69:J69"/>
    <mergeCell ref="K69:M69"/>
    <mergeCell ref="N69:Q69"/>
    <mergeCell ref="G72:I72"/>
    <mergeCell ref="A72:C72"/>
    <mergeCell ref="L72:Q72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54"/>
  <sheetViews>
    <sheetView defaultGridColor="0" zoomScaleSheetLayoutView="100" colorId="22" workbookViewId="0" topLeftCell="A415">
      <selection activeCell="F438" sqref="F438:G438"/>
    </sheetView>
  </sheetViews>
  <sheetFormatPr defaultColWidth="9.140625" defaultRowHeight="12.75"/>
  <cols>
    <col min="1" max="2" width="6.140625" style="9" customWidth="1"/>
    <col min="3" max="3" width="6.00390625" style="9" customWidth="1"/>
    <col min="4" max="4" width="11.421875" style="9" customWidth="1"/>
    <col min="5" max="5" width="7.421875" style="9" customWidth="1"/>
    <col min="6" max="6" width="3.57421875" style="3" customWidth="1"/>
    <col min="7" max="7" width="7.00390625" style="3" customWidth="1"/>
    <col min="8" max="8" width="10.57421875" style="3" customWidth="1"/>
    <col min="9" max="9" width="0.85546875" style="3" customWidth="1"/>
    <col min="10" max="10" width="9.7109375" style="3" customWidth="1"/>
    <col min="11" max="11" width="1.421875" style="9" customWidth="1"/>
    <col min="12" max="12" width="5.8515625" style="7" customWidth="1"/>
    <col min="13" max="13" width="8.00390625" style="7" customWidth="1"/>
    <col min="14" max="14" width="6.421875" style="7" customWidth="1"/>
    <col min="15" max="15" width="1.28515625" style="7" customWidth="1"/>
    <col min="16" max="16" width="11.140625" style="7" customWidth="1"/>
    <col min="17" max="17" width="0.13671875" style="9" customWidth="1"/>
  </cols>
  <sheetData>
    <row r="1" ht="31.5" customHeight="1"/>
    <row r="2" spans="5:11" ht="22.5" customHeight="1">
      <c r="E2" s="92" t="s">
        <v>190</v>
      </c>
      <c r="F2" s="93"/>
      <c r="G2" s="93"/>
      <c r="H2" s="93"/>
      <c r="I2" s="93"/>
      <c r="J2" s="93"/>
      <c r="K2" s="92"/>
    </row>
    <row r="3" ht="11.25" customHeight="1"/>
    <row r="4" spans="1:16" ht="22.5" customHeight="1">
      <c r="A4" s="94" t="s">
        <v>335</v>
      </c>
      <c r="B4" s="94"/>
      <c r="C4" s="94"/>
      <c r="D4" s="94"/>
      <c r="E4" s="94"/>
      <c r="F4" s="95"/>
      <c r="G4" s="95"/>
      <c r="H4" s="95"/>
      <c r="I4" s="95"/>
      <c r="J4" s="95"/>
      <c r="K4" s="94"/>
      <c r="L4" s="95"/>
      <c r="M4" s="95"/>
      <c r="N4" s="61" t="s">
        <v>648</v>
      </c>
      <c r="O4" s="61"/>
      <c r="P4" s="61"/>
    </row>
    <row r="5" spans="1:16" ht="18.75" customHeight="1">
      <c r="A5" s="96" t="s">
        <v>24</v>
      </c>
      <c r="B5" s="96"/>
      <c r="C5" s="96"/>
      <c r="D5" s="96"/>
      <c r="E5" s="96"/>
      <c r="F5" s="97" t="s">
        <v>39</v>
      </c>
      <c r="G5" s="97"/>
      <c r="H5" s="97" t="s">
        <v>391</v>
      </c>
      <c r="I5" s="97" t="s">
        <v>31</v>
      </c>
      <c r="J5" s="97"/>
      <c r="K5" s="53" t="s">
        <v>382</v>
      </c>
      <c r="L5" s="52"/>
      <c r="M5" s="52"/>
      <c r="N5" s="52"/>
      <c r="O5" s="52"/>
      <c r="P5" s="52"/>
    </row>
    <row r="6" spans="1:16" ht="22.5" customHeight="1">
      <c r="A6" s="2" t="s">
        <v>26</v>
      </c>
      <c r="B6" s="2" t="s">
        <v>28</v>
      </c>
      <c r="C6" s="53" t="s">
        <v>48</v>
      </c>
      <c r="D6" s="53"/>
      <c r="E6" s="53"/>
      <c r="F6" s="97"/>
      <c r="G6" s="97"/>
      <c r="H6" s="97"/>
      <c r="I6" s="97"/>
      <c r="J6" s="97"/>
      <c r="K6" s="53"/>
      <c r="L6" s="52"/>
      <c r="M6" s="52"/>
      <c r="N6" s="52"/>
      <c r="O6" s="52"/>
      <c r="P6" s="52"/>
    </row>
    <row r="7" spans="1:17" ht="22.5" customHeight="1">
      <c r="A7" s="8" t="s">
        <v>14</v>
      </c>
      <c r="B7" s="10"/>
      <c r="C7" s="98"/>
      <c r="D7" s="98"/>
      <c r="E7" s="98"/>
      <c r="F7" s="54">
        <v>29550000</v>
      </c>
      <c r="G7" s="54"/>
      <c r="H7" s="15">
        <v>29550000</v>
      </c>
      <c r="I7" s="54">
        <v>29524540</v>
      </c>
      <c r="J7" s="54"/>
      <c r="K7" s="115"/>
      <c r="L7" s="100"/>
      <c r="M7" s="100"/>
      <c r="N7" s="100"/>
      <c r="O7" s="18"/>
      <c r="P7" s="116"/>
      <c r="Q7" s="117"/>
    </row>
    <row r="8" spans="1:17" ht="22.5" customHeight="1">
      <c r="A8" s="12"/>
      <c r="B8" s="26" t="s">
        <v>359</v>
      </c>
      <c r="C8" s="27"/>
      <c r="D8" s="27"/>
      <c r="E8" s="28"/>
      <c r="F8" s="54">
        <v>700000</v>
      </c>
      <c r="G8" s="54"/>
      <c r="H8" s="15">
        <v>700000</v>
      </c>
      <c r="I8" s="54">
        <v>680590</v>
      </c>
      <c r="J8" s="54"/>
      <c r="K8" s="115"/>
      <c r="L8" s="100"/>
      <c r="M8" s="100"/>
      <c r="N8" s="100"/>
      <c r="O8" s="18"/>
      <c r="P8" s="116"/>
      <c r="Q8" s="117"/>
    </row>
    <row r="9" spans="1:17" ht="22.5" customHeight="1">
      <c r="A9" s="12"/>
      <c r="B9" s="12"/>
      <c r="C9" s="103" t="s">
        <v>635</v>
      </c>
      <c r="D9" s="103"/>
      <c r="E9" s="103"/>
      <c r="F9" s="54">
        <v>0</v>
      </c>
      <c r="G9" s="54"/>
      <c r="H9" s="15">
        <v>0</v>
      </c>
      <c r="I9" s="54">
        <v>0</v>
      </c>
      <c r="J9" s="54"/>
      <c r="K9" s="115"/>
      <c r="L9" s="100"/>
      <c r="M9" s="100"/>
      <c r="N9" s="100"/>
      <c r="O9" s="18"/>
      <c r="P9" s="116"/>
      <c r="Q9" s="117"/>
    </row>
    <row r="10" spans="1:17" ht="22.5" customHeight="1">
      <c r="A10" s="12"/>
      <c r="B10" s="12"/>
      <c r="C10" s="102"/>
      <c r="D10" s="102"/>
      <c r="E10" s="102"/>
      <c r="F10" s="104"/>
      <c r="G10" s="104"/>
      <c r="H10" s="14"/>
      <c r="I10" s="104"/>
      <c r="J10" s="104"/>
      <c r="K10" s="118" t="s">
        <v>500</v>
      </c>
      <c r="L10" s="109"/>
      <c r="M10" s="109"/>
      <c r="N10" s="109"/>
      <c r="O10" s="19" t="s">
        <v>109</v>
      </c>
      <c r="P10" s="119">
        <v>0</v>
      </c>
      <c r="Q10" s="120"/>
    </row>
    <row r="11" spans="1:17" ht="22.5" customHeight="1">
      <c r="A11" s="12"/>
      <c r="B11" s="12"/>
      <c r="C11" s="102"/>
      <c r="D11" s="102"/>
      <c r="E11" s="102"/>
      <c r="F11" s="104"/>
      <c r="G11" s="104"/>
      <c r="H11" s="14"/>
      <c r="I11" s="104"/>
      <c r="J11" s="104"/>
      <c r="K11" s="118" t="s">
        <v>512</v>
      </c>
      <c r="L11" s="109"/>
      <c r="M11" s="109"/>
      <c r="N11" s="109"/>
      <c r="O11" s="19" t="s">
        <v>109</v>
      </c>
      <c r="P11" s="119">
        <v>0</v>
      </c>
      <c r="Q11" s="120"/>
    </row>
    <row r="12" spans="1:17" ht="22.5" customHeight="1">
      <c r="A12" s="12"/>
      <c r="B12" s="12"/>
      <c r="C12" s="103" t="s">
        <v>633</v>
      </c>
      <c r="D12" s="103"/>
      <c r="E12" s="103"/>
      <c r="F12" s="54">
        <v>700000</v>
      </c>
      <c r="G12" s="54"/>
      <c r="H12" s="15">
        <v>700000</v>
      </c>
      <c r="I12" s="54">
        <v>680590</v>
      </c>
      <c r="J12" s="54"/>
      <c r="K12" s="115"/>
      <c r="L12" s="100"/>
      <c r="M12" s="100"/>
      <c r="N12" s="100"/>
      <c r="O12" s="18"/>
      <c r="P12" s="116"/>
      <c r="Q12" s="117"/>
    </row>
    <row r="13" spans="1:17" ht="22.5" customHeight="1">
      <c r="A13" s="12"/>
      <c r="B13" s="12"/>
      <c r="C13" s="102"/>
      <c r="D13" s="102"/>
      <c r="E13" s="102"/>
      <c r="F13" s="104"/>
      <c r="G13" s="104"/>
      <c r="H13" s="14"/>
      <c r="I13" s="104"/>
      <c r="J13" s="104"/>
      <c r="K13" s="118" t="s">
        <v>25</v>
      </c>
      <c r="L13" s="109"/>
      <c r="M13" s="109"/>
      <c r="N13" s="109"/>
      <c r="O13" s="19" t="s">
        <v>109</v>
      </c>
      <c r="P13" s="119">
        <v>0</v>
      </c>
      <c r="Q13" s="120"/>
    </row>
    <row r="14" spans="1:17" ht="22.5" customHeight="1">
      <c r="A14" s="12"/>
      <c r="B14" s="12"/>
      <c r="C14" s="102"/>
      <c r="D14" s="102"/>
      <c r="E14" s="102"/>
      <c r="F14" s="104"/>
      <c r="G14" s="104"/>
      <c r="H14" s="14"/>
      <c r="I14" s="104"/>
      <c r="J14" s="104"/>
      <c r="K14" s="118" t="s">
        <v>512</v>
      </c>
      <c r="L14" s="109"/>
      <c r="M14" s="109"/>
      <c r="N14" s="109"/>
      <c r="O14" s="19" t="s">
        <v>109</v>
      </c>
      <c r="P14" s="119">
        <v>0</v>
      </c>
      <c r="Q14" s="120"/>
    </row>
    <row r="15" spans="1:17" ht="22.5" customHeight="1">
      <c r="A15" s="12"/>
      <c r="B15" s="12"/>
      <c r="C15" s="102"/>
      <c r="D15" s="102"/>
      <c r="E15" s="102"/>
      <c r="F15" s="104"/>
      <c r="G15" s="104"/>
      <c r="H15" s="14"/>
      <c r="I15" s="104"/>
      <c r="J15" s="104"/>
      <c r="K15" s="118" t="s">
        <v>638</v>
      </c>
      <c r="L15" s="109"/>
      <c r="M15" s="109"/>
      <c r="N15" s="109"/>
      <c r="O15" s="19" t="s">
        <v>109</v>
      </c>
      <c r="P15" s="119">
        <v>294090</v>
      </c>
      <c r="Q15" s="120"/>
    </row>
    <row r="16" spans="1:17" ht="22.5" customHeight="1">
      <c r="A16" s="12"/>
      <c r="B16" s="12"/>
      <c r="C16" s="102"/>
      <c r="D16" s="102"/>
      <c r="E16" s="102"/>
      <c r="F16" s="104"/>
      <c r="G16" s="104"/>
      <c r="H16" s="14"/>
      <c r="I16" s="104"/>
      <c r="J16" s="104"/>
      <c r="K16" s="118" t="s">
        <v>512</v>
      </c>
      <c r="L16" s="109"/>
      <c r="M16" s="109"/>
      <c r="N16" s="109"/>
      <c r="O16" s="19" t="s">
        <v>109</v>
      </c>
      <c r="P16" s="119">
        <v>294090</v>
      </c>
      <c r="Q16" s="120"/>
    </row>
    <row r="17" spans="1:17" ht="22.5" customHeight="1">
      <c r="A17" s="12"/>
      <c r="B17" s="12"/>
      <c r="C17" s="102"/>
      <c r="D17" s="102"/>
      <c r="E17" s="102"/>
      <c r="F17" s="104"/>
      <c r="G17" s="104"/>
      <c r="H17" s="14"/>
      <c r="I17" s="104"/>
      <c r="J17" s="104"/>
      <c r="K17" s="118" t="s">
        <v>636</v>
      </c>
      <c r="L17" s="109"/>
      <c r="M17" s="109"/>
      <c r="N17" s="109"/>
      <c r="O17" s="19" t="s">
        <v>109</v>
      </c>
      <c r="P17" s="119">
        <v>386500</v>
      </c>
      <c r="Q17" s="120"/>
    </row>
    <row r="18" spans="1:17" ht="22.5" customHeight="1">
      <c r="A18" s="12"/>
      <c r="B18" s="12"/>
      <c r="C18" s="102"/>
      <c r="D18" s="102"/>
      <c r="E18" s="102"/>
      <c r="F18" s="104"/>
      <c r="G18" s="104"/>
      <c r="H18" s="14"/>
      <c r="I18" s="104"/>
      <c r="J18" s="104"/>
      <c r="K18" s="118" t="s">
        <v>512</v>
      </c>
      <c r="L18" s="109"/>
      <c r="M18" s="109"/>
      <c r="N18" s="109"/>
      <c r="O18" s="19" t="s">
        <v>109</v>
      </c>
      <c r="P18" s="119">
        <v>386500</v>
      </c>
      <c r="Q18" s="120"/>
    </row>
    <row r="19" spans="1:17" ht="22.5" customHeight="1">
      <c r="A19" s="12"/>
      <c r="B19" s="26" t="s">
        <v>18</v>
      </c>
      <c r="C19" s="27"/>
      <c r="D19" s="27"/>
      <c r="E19" s="28"/>
      <c r="F19" s="54">
        <v>28850000</v>
      </c>
      <c r="G19" s="54"/>
      <c r="H19" s="15">
        <v>28850000</v>
      </c>
      <c r="I19" s="54">
        <v>28843950</v>
      </c>
      <c r="J19" s="54"/>
      <c r="K19" s="115"/>
      <c r="L19" s="100"/>
      <c r="M19" s="100"/>
      <c r="N19" s="100"/>
      <c r="O19" s="18"/>
      <c r="P19" s="116"/>
      <c r="Q19" s="117"/>
    </row>
    <row r="20" spans="1:17" ht="22.5" customHeight="1">
      <c r="A20" s="12"/>
      <c r="B20" s="12"/>
      <c r="C20" s="103" t="s">
        <v>637</v>
      </c>
      <c r="D20" s="103"/>
      <c r="E20" s="103"/>
      <c r="F20" s="54">
        <v>0</v>
      </c>
      <c r="G20" s="54"/>
      <c r="H20" s="15">
        <v>0</v>
      </c>
      <c r="I20" s="54">
        <v>0</v>
      </c>
      <c r="J20" s="54"/>
      <c r="K20" s="115"/>
      <c r="L20" s="100"/>
      <c r="M20" s="100"/>
      <c r="N20" s="100"/>
      <c r="O20" s="18"/>
      <c r="P20" s="116"/>
      <c r="Q20" s="117"/>
    </row>
    <row r="21" spans="1:17" ht="22.5" customHeight="1">
      <c r="A21" s="12"/>
      <c r="B21" s="12"/>
      <c r="C21" s="102"/>
      <c r="D21" s="102"/>
      <c r="E21" s="102"/>
      <c r="F21" s="104"/>
      <c r="G21" s="104"/>
      <c r="H21" s="14"/>
      <c r="I21" s="104"/>
      <c r="J21" s="104"/>
      <c r="K21" s="118" t="s">
        <v>530</v>
      </c>
      <c r="L21" s="109"/>
      <c r="M21" s="109"/>
      <c r="N21" s="109"/>
      <c r="O21" s="19" t="s">
        <v>109</v>
      </c>
      <c r="P21" s="119">
        <v>0</v>
      </c>
      <c r="Q21" s="120"/>
    </row>
    <row r="22" spans="1:17" ht="22.5" customHeight="1">
      <c r="A22" s="12"/>
      <c r="B22" s="12"/>
      <c r="C22" s="102"/>
      <c r="D22" s="102"/>
      <c r="E22" s="102"/>
      <c r="F22" s="104"/>
      <c r="G22" s="104"/>
      <c r="H22" s="14"/>
      <c r="I22" s="104"/>
      <c r="J22" s="104"/>
      <c r="K22" s="118" t="s">
        <v>527</v>
      </c>
      <c r="L22" s="109"/>
      <c r="M22" s="109"/>
      <c r="N22" s="109"/>
      <c r="O22" s="19" t="s">
        <v>109</v>
      </c>
      <c r="P22" s="119">
        <v>0</v>
      </c>
      <c r="Q22" s="120"/>
    </row>
    <row r="23" spans="1:17" ht="22.5" customHeight="1">
      <c r="A23" s="12"/>
      <c r="B23" s="12"/>
      <c r="C23" s="103" t="s">
        <v>610</v>
      </c>
      <c r="D23" s="103"/>
      <c r="E23" s="103"/>
      <c r="F23" s="54">
        <v>28850000</v>
      </c>
      <c r="G23" s="54"/>
      <c r="H23" s="15">
        <v>28850000</v>
      </c>
      <c r="I23" s="54">
        <v>28843950</v>
      </c>
      <c r="J23" s="54"/>
      <c r="K23" s="115"/>
      <c r="L23" s="100"/>
      <c r="M23" s="100"/>
      <c r="N23" s="100"/>
      <c r="O23" s="18"/>
      <c r="P23" s="116"/>
      <c r="Q23" s="117"/>
    </row>
    <row r="24" spans="1:17" ht="22.5" customHeight="1">
      <c r="A24" s="12"/>
      <c r="B24" s="12"/>
      <c r="C24" s="102"/>
      <c r="D24" s="102"/>
      <c r="E24" s="102"/>
      <c r="F24" s="104"/>
      <c r="G24" s="104"/>
      <c r="H24" s="14"/>
      <c r="I24" s="104"/>
      <c r="J24" s="104"/>
      <c r="K24" s="118" t="s">
        <v>519</v>
      </c>
      <c r="L24" s="109"/>
      <c r="M24" s="109"/>
      <c r="N24" s="109"/>
      <c r="O24" s="19" t="s">
        <v>109</v>
      </c>
      <c r="P24" s="119">
        <v>360000</v>
      </c>
      <c r="Q24" s="120"/>
    </row>
    <row r="25" spans="1:17" ht="22.5" customHeight="1">
      <c r="A25" s="12"/>
      <c r="B25" s="12"/>
      <c r="C25" s="102"/>
      <c r="D25" s="102"/>
      <c r="E25" s="102"/>
      <c r="F25" s="104"/>
      <c r="G25" s="104"/>
      <c r="H25" s="14"/>
      <c r="I25" s="104"/>
      <c r="J25" s="104"/>
      <c r="K25" s="118" t="s">
        <v>527</v>
      </c>
      <c r="L25" s="109"/>
      <c r="M25" s="109"/>
      <c r="N25" s="109"/>
      <c r="O25" s="19" t="s">
        <v>109</v>
      </c>
      <c r="P25" s="119">
        <v>360000</v>
      </c>
      <c r="Q25" s="120"/>
    </row>
    <row r="26" spans="1:17" ht="22.5" customHeight="1">
      <c r="A26" s="12"/>
      <c r="B26" s="12"/>
      <c r="C26" s="102"/>
      <c r="D26" s="102"/>
      <c r="E26" s="102"/>
      <c r="F26" s="104"/>
      <c r="G26" s="104"/>
      <c r="H26" s="14"/>
      <c r="I26" s="104"/>
      <c r="J26" s="104"/>
      <c r="K26" s="118" t="s">
        <v>496</v>
      </c>
      <c r="L26" s="109"/>
      <c r="M26" s="109"/>
      <c r="N26" s="109"/>
      <c r="O26" s="19" t="s">
        <v>109</v>
      </c>
      <c r="P26" s="121">
        <v>28483950</v>
      </c>
      <c r="Q26" s="122"/>
    </row>
    <row r="27" spans="1:17" ht="22.5" customHeight="1">
      <c r="A27" s="12"/>
      <c r="B27" s="12"/>
      <c r="C27" s="102"/>
      <c r="D27" s="102"/>
      <c r="E27" s="102"/>
      <c r="F27" s="104"/>
      <c r="G27" s="104"/>
      <c r="H27" s="14"/>
      <c r="I27" s="104"/>
      <c r="J27" s="104"/>
      <c r="K27" s="118" t="s">
        <v>527</v>
      </c>
      <c r="L27" s="109"/>
      <c r="M27" s="109"/>
      <c r="N27" s="109"/>
      <c r="O27" s="19" t="s">
        <v>109</v>
      </c>
      <c r="P27" s="121">
        <v>28483950</v>
      </c>
      <c r="Q27" s="122"/>
    </row>
    <row r="28" spans="1:17" ht="22.5" customHeight="1">
      <c r="A28" s="26" t="s">
        <v>156</v>
      </c>
      <c r="B28" s="27"/>
      <c r="C28" s="27"/>
      <c r="D28" s="27"/>
      <c r="E28" s="28"/>
      <c r="F28" s="54">
        <v>543334000</v>
      </c>
      <c r="G28" s="54"/>
      <c r="H28" s="13">
        <v>543334000</v>
      </c>
      <c r="I28" s="101">
        <v>541206550</v>
      </c>
      <c r="J28" s="101"/>
      <c r="K28" s="115"/>
      <c r="L28" s="100"/>
      <c r="M28" s="100"/>
      <c r="N28" s="100"/>
      <c r="O28" s="18"/>
      <c r="P28" s="116"/>
      <c r="Q28" s="117"/>
    </row>
    <row r="29" spans="1:17" ht="22.5" customHeight="1">
      <c r="A29" s="12"/>
      <c r="B29" s="26" t="s">
        <v>304</v>
      </c>
      <c r="C29" s="27"/>
      <c r="D29" s="27"/>
      <c r="E29" s="28"/>
      <c r="F29" s="54">
        <v>434119000</v>
      </c>
      <c r="G29" s="54"/>
      <c r="H29" s="13">
        <v>434119000</v>
      </c>
      <c r="I29" s="101">
        <v>433409280</v>
      </c>
      <c r="J29" s="101"/>
      <c r="K29" s="115"/>
      <c r="L29" s="100"/>
      <c r="M29" s="100"/>
      <c r="N29" s="100"/>
      <c r="O29" s="18"/>
      <c r="P29" s="116"/>
      <c r="Q29" s="117"/>
    </row>
    <row r="30" spans="1:17" ht="22.5" customHeight="1">
      <c r="A30" s="12"/>
      <c r="B30" s="12"/>
      <c r="C30" s="103" t="s">
        <v>305</v>
      </c>
      <c r="D30" s="103"/>
      <c r="E30" s="103"/>
      <c r="F30" s="54">
        <v>434119000</v>
      </c>
      <c r="G30" s="54"/>
      <c r="H30" s="13">
        <v>434119000</v>
      </c>
      <c r="I30" s="101">
        <v>433409280</v>
      </c>
      <c r="J30" s="101"/>
      <c r="K30" s="115"/>
      <c r="L30" s="100"/>
      <c r="M30" s="100"/>
      <c r="N30" s="100"/>
      <c r="O30" s="18"/>
      <c r="P30" s="116"/>
      <c r="Q30" s="117"/>
    </row>
    <row r="31" spans="1:17" ht="22.5" customHeight="1">
      <c r="A31" s="12"/>
      <c r="B31" s="12"/>
      <c r="C31" s="102"/>
      <c r="D31" s="102"/>
      <c r="E31" s="102"/>
      <c r="F31" s="104"/>
      <c r="G31" s="104"/>
      <c r="H31" s="14"/>
      <c r="I31" s="104"/>
      <c r="J31" s="104"/>
      <c r="K31" s="118" t="s">
        <v>522</v>
      </c>
      <c r="L31" s="109"/>
      <c r="M31" s="109"/>
      <c r="N31" s="109"/>
      <c r="O31" s="19" t="s">
        <v>109</v>
      </c>
      <c r="P31" s="121">
        <v>35238350</v>
      </c>
      <c r="Q31" s="122"/>
    </row>
    <row r="32" spans="1:17" ht="22.5" customHeight="1">
      <c r="A32" s="12"/>
      <c r="B32" s="12"/>
      <c r="C32" s="102"/>
      <c r="D32" s="102"/>
      <c r="E32" s="102"/>
      <c r="F32" s="104"/>
      <c r="G32" s="104"/>
      <c r="H32" s="14"/>
      <c r="I32" s="104"/>
      <c r="J32" s="104"/>
      <c r="K32" s="118" t="s">
        <v>527</v>
      </c>
      <c r="L32" s="109"/>
      <c r="M32" s="109"/>
      <c r="N32" s="109"/>
      <c r="O32" s="19" t="s">
        <v>109</v>
      </c>
      <c r="P32" s="121">
        <v>31175350</v>
      </c>
      <c r="Q32" s="122"/>
    </row>
    <row r="33" spans="1:17" ht="22.5" customHeight="1">
      <c r="A33" s="12"/>
      <c r="B33" s="12"/>
      <c r="C33" s="102"/>
      <c r="D33" s="102"/>
      <c r="E33" s="102"/>
      <c r="F33" s="104"/>
      <c r="G33" s="104"/>
      <c r="H33" s="14"/>
      <c r="I33" s="104"/>
      <c r="J33" s="104"/>
      <c r="K33" s="118" t="s">
        <v>512</v>
      </c>
      <c r="L33" s="109"/>
      <c r="M33" s="109"/>
      <c r="N33" s="109"/>
      <c r="O33" s="19" t="s">
        <v>109</v>
      </c>
      <c r="P33" s="123">
        <v>4063000</v>
      </c>
      <c r="Q33" s="124"/>
    </row>
    <row r="34" spans="1:17" ht="22.5" customHeight="1">
      <c r="A34" s="12"/>
      <c r="B34" s="12"/>
      <c r="C34" s="102"/>
      <c r="D34" s="102"/>
      <c r="E34" s="102"/>
      <c r="F34" s="104"/>
      <c r="G34" s="104"/>
      <c r="H34" s="14"/>
      <c r="I34" s="104"/>
      <c r="J34" s="104"/>
      <c r="K34" s="118" t="s">
        <v>495</v>
      </c>
      <c r="L34" s="109"/>
      <c r="M34" s="109"/>
      <c r="N34" s="109"/>
      <c r="O34" s="19" t="s">
        <v>109</v>
      </c>
      <c r="P34" s="121">
        <v>27938000</v>
      </c>
      <c r="Q34" s="122"/>
    </row>
    <row r="35" ht="26.25" customHeight="1"/>
    <row r="36" ht="1.5" customHeight="1"/>
    <row r="37" spans="1:16" ht="17.25" customHeight="1">
      <c r="A37" s="113" t="s">
        <v>342</v>
      </c>
      <c r="B37" s="113"/>
      <c r="C37" s="113"/>
      <c r="G37" s="69" t="s">
        <v>505</v>
      </c>
      <c r="H37" s="69"/>
      <c r="I37" s="69"/>
      <c r="M37" s="70" t="s">
        <v>144</v>
      </c>
      <c r="N37" s="70"/>
      <c r="O37" s="70"/>
      <c r="P37" s="70"/>
    </row>
    <row r="38" ht="31.5" customHeight="1"/>
    <row r="39" spans="5:11" ht="22.5" customHeight="1">
      <c r="E39" s="92" t="s">
        <v>190</v>
      </c>
      <c r="F39" s="93"/>
      <c r="G39" s="93"/>
      <c r="H39" s="93"/>
      <c r="I39" s="93"/>
      <c r="J39" s="93"/>
      <c r="K39" s="92"/>
    </row>
    <row r="40" ht="11.25" customHeight="1"/>
    <row r="41" spans="1:16" ht="22.5" customHeight="1">
      <c r="A41" s="94" t="s">
        <v>335</v>
      </c>
      <c r="B41" s="94"/>
      <c r="C41" s="94"/>
      <c r="D41" s="94"/>
      <c r="E41" s="94"/>
      <c r="F41" s="95"/>
      <c r="G41" s="95"/>
      <c r="H41" s="95"/>
      <c r="I41" s="95"/>
      <c r="J41" s="95"/>
      <c r="K41" s="94"/>
      <c r="L41" s="95"/>
      <c r="M41" s="95"/>
      <c r="N41" s="61" t="s">
        <v>648</v>
      </c>
      <c r="O41" s="61"/>
      <c r="P41" s="61"/>
    </row>
    <row r="42" spans="1:16" ht="18.75" customHeight="1">
      <c r="A42" s="96" t="s">
        <v>24</v>
      </c>
      <c r="B42" s="96"/>
      <c r="C42" s="96"/>
      <c r="D42" s="96"/>
      <c r="E42" s="96"/>
      <c r="F42" s="97" t="s">
        <v>39</v>
      </c>
      <c r="G42" s="97"/>
      <c r="H42" s="97" t="s">
        <v>391</v>
      </c>
      <c r="I42" s="97" t="s">
        <v>31</v>
      </c>
      <c r="J42" s="97"/>
      <c r="K42" s="53" t="s">
        <v>382</v>
      </c>
      <c r="L42" s="52"/>
      <c r="M42" s="52"/>
      <c r="N42" s="52"/>
      <c r="O42" s="52"/>
      <c r="P42" s="52"/>
    </row>
    <row r="43" spans="1:16" ht="22.5" customHeight="1">
      <c r="A43" s="2" t="s">
        <v>26</v>
      </c>
      <c r="B43" s="2" t="s">
        <v>28</v>
      </c>
      <c r="C43" s="53" t="s">
        <v>48</v>
      </c>
      <c r="D43" s="53"/>
      <c r="E43" s="53"/>
      <c r="F43" s="97"/>
      <c r="G43" s="97"/>
      <c r="H43" s="97"/>
      <c r="I43" s="97"/>
      <c r="J43" s="97"/>
      <c r="K43" s="53"/>
      <c r="L43" s="52"/>
      <c r="M43" s="52"/>
      <c r="N43" s="52"/>
      <c r="O43" s="52"/>
      <c r="P43" s="52"/>
    </row>
    <row r="44" spans="1:17" ht="22.5" customHeight="1">
      <c r="A44" s="12"/>
      <c r="B44" s="12"/>
      <c r="C44" s="102"/>
      <c r="D44" s="102"/>
      <c r="E44" s="102"/>
      <c r="F44" s="104"/>
      <c r="G44" s="104"/>
      <c r="H44" s="14"/>
      <c r="I44" s="104"/>
      <c r="J44" s="104"/>
      <c r="K44" s="118" t="s">
        <v>527</v>
      </c>
      <c r="L44" s="109"/>
      <c r="M44" s="109"/>
      <c r="N44" s="109"/>
      <c r="O44" s="19" t="s">
        <v>109</v>
      </c>
      <c r="P44" s="121">
        <v>25068000</v>
      </c>
      <c r="Q44" s="122"/>
    </row>
    <row r="45" spans="1:17" ht="22.5" customHeight="1">
      <c r="A45" s="12"/>
      <c r="B45" s="12"/>
      <c r="C45" s="102"/>
      <c r="D45" s="102"/>
      <c r="E45" s="102"/>
      <c r="F45" s="104"/>
      <c r="G45" s="104"/>
      <c r="H45" s="14"/>
      <c r="I45" s="104"/>
      <c r="J45" s="104"/>
      <c r="K45" s="118" t="s">
        <v>512</v>
      </c>
      <c r="L45" s="109"/>
      <c r="M45" s="109"/>
      <c r="N45" s="109"/>
      <c r="O45" s="19" t="s">
        <v>109</v>
      </c>
      <c r="P45" s="123">
        <v>2870000</v>
      </c>
      <c r="Q45" s="124"/>
    </row>
    <row r="46" spans="1:17" ht="22.5" customHeight="1">
      <c r="A46" s="12"/>
      <c r="B46" s="12"/>
      <c r="C46" s="102"/>
      <c r="D46" s="102"/>
      <c r="E46" s="102"/>
      <c r="F46" s="104"/>
      <c r="G46" s="104"/>
      <c r="H46" s="14"/>
      <c r="I46" s="104"/>
      <c r="J46" s="104"/>
      <c r="K46" s="118" t="s">
        <v>612</v>
      </c>
      <c r="L46" s="109"/>
      <c r="M46" s="109"/>
      <c r="N46" s="109"/>
      <c r="O46" s="19" t="s">
        <v>109</v>
      </c>
      <c r="P46" s="121">
        <v>154588660</v>
      </c>
      <c r="Q46" s="122"/>
    </row>
    <row r="47" spans="1:17" ht="22.5" customHeight="1">
      <c r="A47" s="12"/>
      <c r="B47" s="12"/>
      <c r="C47" s="102"/>
      <c r="D47" s="102"/>
      <c r="E47" s="102"/>
      <c r="F47" s="104"/>
      <c r="G47" s="104"/>
      <c r="H47" s="14"/>
      <c r="I47" s="104"/>
      <c r="J47" s="104"/>
      <c r="K47" s="118" t="s">
        <v>527</v>
      </c>
      <c r="L47" s="109"/>
      <c r="M47" s="109"/>
      <c r="N47" s="109"/>
      <c r="O47" s="19" t="s">
        <v>109</v>
      </c>
      <c r="P47" s="121">
        <v>138169100</v>
      </c>
      <c r="Q47" s="122"/>
    </row>
    <row r="48" spans="1:17" ht="22.5" customHeight="1">
      <c r="A48" s="12"/>
      <c r="B48" s="12"/>
      <c r="C48" s="102"/>
      <c r="D48" s="102"/>
      <c r="E48" s="102"/>
      <c r="F48" s="104"/>
      <c r="G48" s="104"/>
      <c r="H48" s="14"/>
      <c r="I48" s="104"/>
      <c r="J48" s="104"/>
      <c r="K48" s="118" t="s">
        <v>512</v>
      </c>
      <c r="L48" s="109"/>
      <c r="M48" s="109"/>
      <c r="N48" s="109"/>
      <c r="O48" s="19" t="s">
        <v>109</v>
      </c>
      <c r="P48" s="121">
        <v>16419560</v>
      </c>
      <c r="Q48" s="122"/>
    </row>
    <row r="49" spans="1:17" ht="22.5" customHeight="1">
      <c r="A49" s="12"/>
      <c r="B49" s="12"/>
      <c r="C49" s="102"/>
      <c r="D49" s="102"/>
      <c r="E49" s="102"/>
      <c r="F49" s="104"/>
      <c r="G49" s="104"/>
      <c r="H49" s="14"/>
      <c r="I49" s="104"/>
      <c r="J49" s="104"/>
      <c r="K49" s="118" t="s">
        <v>615</v>
      </c>
      <c r="L49" s="109"/>
      <c r="M49" s="109"/>
      <c r="N49" s="109"/>
      <c r="O49" s="19" t="s">
        <v>109</v>
      </c>
      <c r="P49" s="119">
        <v>299530</v>
      </c>
      <c r="Q49" s="120"/>
    </row>
    <row r="50" spans="1:17" ht="22.5" customHeight="1">
      <c r="A50" s="12"/>
      <c r="B50" s="12"/>
      <c r="C50" s="102"/>
      <c r="D50" s="102"/>
      <c r="E50" s="102"/>
      <c r="F50" s="104"/>
      <c r="G50" s="104"/>
      <c r="H50" s="14"/>
      <c r="I50" s="104"/>
      <c r="J50" s="104"/>
      <c r="K50" s="118" t="s">
        <v>527</v>
      </c>
      <c r="L50" s="109"/>
      <c r="M50" s="109"/>
      <c r="N50" s="109"/>
      <c r="O50" s="19" t="s">
        <v>109</v>
      </c>
      <c r="P50" s="119">
        <v>299530</v>
      </c>
      <c r="Q50" s="120"/>
    </row>
    <row r="51" spans="1:17" ht="22.5" customHeight="1">
      <c r="A51" s="12"/>
      <c r="B51" s="12"/>
      <c r="C51" s="102"/>
      <c r="D51" s="102"/>
      <c r="E51" s="102"/>
      <c r="F51" s="104"/>
      <c r="G51" s="104"/>
      <c r="H51" s="14"/>
      <c r="I51" s="104"/>
      <c r="J51" s="104"/>
      <c r="K51" s="118" t="s">
        <v>533</v>
      </c>
      <c r="L51" s="109"/>
      <c r="M51" s="109"/>
      <c r="N51" s="109"/>
      <c r="O51" s="19" t="s">
        <v>109</v>
      </c>
      <c r="P51" s="121">
        <v>110866820</v>
      </c>
      <c r="Q51" s="122"/>
    </row>
    <row r="52" spans="1:17" ht="22.5" customHeight="1">
      <c r="A52" s="12"/>
      <c r="B52" s="12"/>
      <c r="C52" s="102"/>
      <c r="D52" s="102"/>
      <c r="E52" s="102"/>
      <c r="F52" s="104"/>
      <c r="G52" s="104"/>
      <c r="H52" s="14"/>
      <c r="I52" s="104"/>
      <c r="J52" s="104"/>
      <c r="K52" s="118" t="s">
        <v>512</v>
      </c>
      <c r="L52" s="109"/>
      <c r="M52" s="109"/>
      <c r="N52" s="109"/>
      <c r="O52" s="19" t="s">
        <v>109</v>
      </c>
      <c r="P52" s="121">
        <v>110866820</v>
      </c>
      <c r="Q52" s="122"/>
    </row>
    <row r="53" spans="1:17" ht="22.5" customHeight="1">
      <c r="A53" s="12"/>
      <c r="B53" s="12"/>
      <c r="C53" s="102"/>
      <c r="D53" s="102"/>
      <c r="E53" s="102"/>
      <c r="F53" s="104"/>
      <c r="G53" s="104"/>
      <c r="H53" s="14"/>
      <c r="I53" s="104"/>
      <c r="J53" s="104"/>
      <c r="K53" s="118" t="s">
        <v>501</v>
      </c>
      <c r="L53" s="109"/>
      <c r="M53" s="109"/>
      <c r="N53" s="109"/>
      <c r="O53" s="19" t="s">
        <v>109</v>
      </c>
      <c r="P53" s="121">
        <v>27812910</v>
      </c>
      <c r="Q53" s="122"/>
    </row>
    <row r="54" spans="1:17" ht="22.5" customHeight="1">
      <c r="A54" s="12"/>
      <c r="B54" s="12"/>
      <c r="C54" s="102"/>
      <c r="D54" s="102"/>
      <c r="E54" s="102"/>
      <c r="F54" s="104"/>
      <c r="G54" s="104"/>
      <c r="H54" s="14"/>
      <c r="I54" s="104"/>
      <c r="J54" s="104"/>
      <c r="K54" s="118" t="s">
        <v>512</v>
      </c>
      <c r="L54" s="109"/>
      <c r="M54" s="109"/>
      <c r="N54" s="109"/>
      <c r="O54" s="19" t="s">
        <v>109</v>
      </c>
      <c r="P54" s="121">
        <v>27812910</v>
      </c>
      <c r="Q54" s="122"/>
    </row>
    <row r="55" spans="1:17" ht="22.5" customHeight="1">
      <c r="A55" s="12"/>
      <c r="B55" s="12"/>
      <c r="C55" s="102"/>
      <c r="D55" s="102"/>
      <c r="E55" s="102"/>
      <c r="F55" s="104"/>
      <c r="G55" s="104"/>
      <c r="H55" s="14"/>
      <c r="I55" s="104"/>
      <c r="J55" s="104"/>
      <c r="K55" s="118" t="s">
        <v>523</v>
      </c>
      <c r="L55" s="109"/>
      <c r="M55" s="109"/>
      <c r="N55" s="109"/>
      <c r="O55" s="19" t="s">
        <v>109</v>
      </c>
      <c r="P55" s="121">
        <v>11320000</v>
      </c>
      <c r="Q55" s="122"/>
    </row>
    <row r="56" spans="1:17" ht="22.5" customHeight="1">
      <c r="A56" s="12"/>
      <c r="B56" s="12"/>
      <c r="C56" s="102"/>
      <c r="D56" s="102"/>
      <c r="E56" s="102"/>
      <c r="F56" s="104"/>
      <c r="G56" s="104"/>
      <c r="H56" s="14"/>
      <c r="I56" s="104"/>
      <c r="J56" s="104"/>
      <c r="K56" s="118" t="s">
        <v>512</v>
      </c>
      <c r="L56" s="109"/>
      <c r="M56" s="109"/>
      <c r="N56" s="109"/>
      <c r="O56" s="19" t="s">
        <v>109</v>
      </c>
      <c r="P56" s="121">
        <v>10000000</v>
      </c>
      <c r="Q56" s="122"/>
    </row>
    <row r="57" spans="1:17" ht="22.5" customHeight="1">
      <c r="A57" s="12"/>
      <c r="B57" s="12"/>
      <c r="C57" s="102"/>
      <c r="D57" s="102"/>
      <c r="E57" s="102"/>
      <c r="F57" s="104"/>
      <c r="G57" s="104"/>
      <c r="H57" s="14"/>
      <c r="I57" s="104"/>
      <c r="J57" s="104"/>
      <c r="K57" s="118" t="s">
        <v>546</v>
      </c>
      <c r="L57" s="109"/>
      <c r="M57" s="109"/>
      <c r="N57" s="109"/>
      <c r="O57" s="19" t="s">
        <v>109</v>
      </c>
      <c r="P57" s="123">
        <v>1320000</v>
      </c>
      <c r="Q57" s="124"/>
    </row>
    <row r="58" spans="1:17" ht="22.5" customHeight="1">
      <c r="A58" s="12"/>
      <c r="B58" s="12"/>
      <c r="C58" s="102"/>
      <c r="D58" s="102"/>
      <c r="E58" s="102"/>
      <c r="F58" s="104"/>
      <c r="G58" s="104"/>
      <c r="H58" s="14"/>
      <c r="I58" s="104"/>
      <c r="J58" s="104"/>
      <c r="K58" s="118" t="s">
        <v>609</v>
      </c>
      <c r="L58" s="109"/>
      <c r="M58" s="109"/>
      <c r="N58" s="109"/>
      <c r="O58" s="19" t="s">
        <v>109</v>
      </c>
      <c r="P58" s="119">
        <v>803400</v>
      </c>
      <c r="Q58" s="120"/>
    </row>
    <row r="59" spans="1:17" ht="22.5" customHeight="1">
      <c r="A59" s="12"/>
      <c r="B59" s="12"/>
      <c r="C59" s="102"/>
      <c r="D59" s="102"/>
      <c r="E59" s="102"/>
      <c r="F59" s="104"/>
      <c r="G59" s="104"/>
      <c r="H59" s="14"/>
      <c r="I59" s="104"/>
      <c r="J59" s="104"/>
      <c r="K59" s="118" t="s">
        <v>512</v>
      </c>
      <c r="L59" s="109"/>
      <c r="M59" s="109"/>
      <c r="N59" s="109"/>
      <c r="O59" s="19" t="s">
        <v>109</v>
      </c>
      <c r="P59" s="119">
        <v>803400</v>
      </c>
      <c r="Q59" s="120"/>
    </row>
    <row r="60" spans="1:17" ht="22.5" customHeight="1">
      <c r="A60" s="12"/>
      <c r="B60" s="12"/>
      <c r="C60" s="102"/>
      <c r="D60" s="102"/>
      <c r="E60" s="102"/>
      <c r="F60" s="104"/>
      <c r="G60" s="104"/>
      <c r="H60" s="14"/>
      <c r="I60" s="104"/>
      <c r="J60" s="104"/>
      <c r="K60" s="125" t="s">
        <v>590</v>
      </c>
      <c r="L60" s="110"/>
      <c r="M60" s="110"/>
      <c r="N60" s="110"/>
      <c r="O60" s="19" t="s">
        <v>109</v>
      </c>
      <c r="P60" s="121">
        <v>63243930</v>
      </c>
      <c r="Q60" s="122"/>
    </row>
    <row r="61" spans="1:17" ht="22.5" customHeight="1">
      <c r="A61" s="12"/>
      <c r="B61" s="12"/>
      <c r="C61" s="102"/>
      <c r="D61" s="102"/>
      <c r="E61" s="102"/>
      <c r="F61" s="104"/>
      <c r="G61" s="104"/>
      <c r="H61" s="14"/>
      <c r="I61" s="104"/>
      <c r="J61" s="104"/>
      <c r="K61" s="118" t="s">
        <v>512</v>
      </c>
      <c r="L61" s="109"/>
      <c r="M61" s="109"/>
      <c r="N61" s="109"/>
      <c r="O61" s="19" t="s">
        <v>109</v>
      </c>
      <c r="P61" s="121">
        <v>63243930</v>
      </c>
      <c r="Q61" s="122"/>
    </row>
    <row r="62" spans="1:17" ht="22.5" customHeight="1">
      <c r="A62" s="12"/>
      <c r="B62" s="12"/>
      <c r="C62" s="102"/>
      <c r="D62" s="102"/>
      <c r="E62" s="102"/>
      <c r="F62" s="104"/>
      <c r="G62" s="104"/>
      <c r="H62" s="14"/>
      <c r="I62" s="104"/>
      <c r="J62" s="104"/>
      <c r="K62" s="126" t="s">
        <v>183</v>
      </c>
      <c r="L62" s="108"/>
      <c r="M62" s="108"/>
      <c r="N62" s="108"/>
      <c r="O62" s="19" t="s">
        <v>109</v>
      </c>
      <c r="P62" s="123">
        <v>1297680</v>
      </c>
      <c r="Q62" s="124"/>
    </row>
    <row r="63" spans="1:17" ht="22.5" customHeight="1">
      <c r="A63" s="12"/>
      <c r="B63" s="12"/>
      <c r="C63" s="102"/>
      <c r="D63" s="102"/>
      <c r="E63" s="102"/>
      <c r="F63" s="104"/>
      <c r="G63" s="104"/>
      <c r="H63" s="14"/>
      <c r="I63" s="104"/>
      <c r="J63" s="104"/>
      <c r="K63" s="118" t="s">
        <v>527</v>
      </c>
      <c r="L63" s="109"/>
      <c r="M63" s="109"/>
      <c r="N63" s="109"/>
      <c r="O63" s="19" t="s">
        <v>109</v>
      </c>
      <c r="P63" s="119">
        <v>964260</v>
      </c>
      <c r="Q63" s="120"/>
    </row>
    <row r="64" spans="1:17" ht="22.5" customHeight="1">
      <c r="A64" s="12"/>
      <c r="B64" s="12"/>
      <c r="C64" s="102"/>
      <c r="D64" s="102"/>
      <c r="E64" s="102"/>
      <c r="F64" s="104"/>
      <c r="G64" s="104"/>
      <c r="H64" s="14"/>
      <c r="I64" s="104"/>
      <c r="J64" s="104"/>
      <c r="K64" s="118" t="s">
        <v>512</v>
      </c>
      <c r="L64" s="109"/>
      <c r="M64" s="109"/>
      <c r="N64" s="109"/>
      <c r="O64" s="19" t="s">
        <v>109</v>
      </c>
      <c r="P64" s="119">
        <v>333420</v>
      </c>
      <c r="Q64" s="120"/>
    </row>
    <row r="65" spans="1:17" ht="22.5" customHeight="1">
      <c r="A65" s="12"/>
      <c r="B65" s="26" t="s">
        <v>408</v>
      </c>
      <c r="C65" s="27"/>
      <c r="D65" s="27"/>
      <c r="E65" s="28"/>
      <c r="F65" s="54">
        <v>33944000</v>
      </c>
      <c r="G65" s="54"/>
      <c r="H65" s="15">
        <v>33944000</v>
      </c>
      <c r="I65" s="54">
        <v>33939270</v>
      </c>
      <c r="J65" s="54"/>
      <c r="K65" s="115"/>
      <c r="L65" s="100"/>
      <c r="M65" s="100"/>
      <c r="N65" s="100"/>
      <c r="O65" s="18"/>
      <c r="P65" s="116"/>
      <c r="Q65" s="117"/>
    </row>
    <row r="66" spans="1:17" ht="22.5" customHeight="1">
      <c r="A66" s="12"/>
      <c r="B66" s="12"/>
      <c r="C66" s="103" t="s">
        <v>176</v>
      </c>
      <c r="D66" s="103"/>
      <c r="E66" s="103"/>
      <c r="F66" s="54">
        <v>19793000</v>
      </c>
      <c r="G66" s="54"/>
      <c r="H66" s="15">
        <v>19793000</v>
      </c>
      <c r="I66" s="54">
        <v>19789320</v>
      </c>
      <c r="J66" s="54"/>
      <c r="K66" s="115"/>
      <c r="L66" s="100"/>
      <c r="M66" s="100"/>
      <c r="N66" s="100"/>
      <c r="O66" s="18"/>
      <c r="P66" s="116"/>
      <c r="Q66" s="117"/>
    </row>
    <row r="67" spans="1:17" ht="22.5" customHeight="1">
      <c r="A67" s="12"/>
      <c r="B67" s="12"/>
      <c r="C67" s="102"/>
      <c r="D67" s="102"/>
      <c r="E67" s="102"/>
      <c r="F67" s="104"/>
      <c r="G67" s="104"/>
      <c r="H67" s="14"/>
      <c r="I67" s="104"/>
      <c r="J67" s="104"/>
      <c r="K67" s="118" t="s">
        <v>604</v>
      </c>
      <c r="L67" s="109"/>
      <c r="M67" s="109"/>
      <c r="N67" s="109"/>
      <c r="O67" s="19" t="s">
        <v>109</v>
      </c>
      <c r="P67" s="123">
        <v>6096200</v>
      </c>
      <c r="Q67" s="124"/>
    </row>
    <row r="68" spans="1:17" ht="22.5" customHeight="1">
      <c r="A68" s="12"/>
      <c r="B68" s="12"/>
      <c r="C68" s="102"/>
      <c r="D68" s="102"/>
      <c r="E68" s="102"/>
      <c r="F68" s="104"/>
      <c r="G68" s="104"/>
      <c r="H68" s="14"/>
      <c r="I68" s="104"/>
      <c r="J68" s="104"/>
      <c r="K68" s="118" t="s">
        <v>512</v>
      </c>
      <c r="L68" s="109"/>
      <c r="M68" s="109"/>
      <c r="N68" s="109"/>
      <c r="O68" s="19" t="s">
        <v>109</v>
      </c>
      <c r="P68" s="123">
        <v>6096200</v>
      </c>
      <c r="Q68" s="124"/>
    </row>
    <row r="69" spans="1:17" ht="22.5" customHeight="1">
      <c r="A69" s="12"/>
      <c r="B69" s="12"/>
      <c r="C69" s="102"/>
      <c r="D69" s="102"/>
      <c r="E69" s="102"/>
      <c r="F69" s="104"/>
      <c r="G69" s="104"/>
      <c r="H69" s="14"/>
      <c r="I69" s="104"/>
      <c r="J69" s="104"/>
      <c r="K69" s="118" t="s">
        <v>535</v>
      </c>
      <c r="L69" s="109"/>
      <c r="M69" s="109"/>
      <c r="N69" s="109"/>
      <c r="O69" s="19" t="s">
        <v>109</v>
      </c>
      <c r="P69" s="119">
        <v>577000</v>
      </c>
      <c r="Q69" s="120"/>
    </row>
    <row r="70" spans="1:17" ht="22.5" customHeight="1">
      <c r="A70" s="12"/>
      <c r="B70" s="12"/>
      <c r="C70" s="102"/>
      <c r="D70" s="102"/>
      <c r="E70" s="102"/>
      <c r="F70" s="104"/>
      <c r="G70" s="104"/>
      <c r="H70" s="14"/>
      <c r="I70" s="104"/>
      <c r="J70" s="104"/>
      <c r="K70" s="118" t="s">
        <v>512</v>
      </c>
      <c r="L70" s="109"/>
      <c r="M70" s="109"/>
      <c r="N70" s="109"/>
      <c r="O70" s="19" t="s">
        <v>109</v>
      </c>
      <c r="P70" s="119">
        <v>577000</v>
      </c>
      <c r="Q70" s="120"/>
    </row>
    <row r="71" spans="1:17" ht="22.5" customHeight="1">
      <c r="A71" s="12"/>
      <c r="B71" s="12"/>
      <c r="C71" s="102"/>
      <c r="D71" s="102"/>
      <c r="E71" s="102"/>
      <c r="F71" s="104"/>
      <c r="G71" s="104"/>
      <c r="H71" s="14"/>
      <c r="I71" s="104"/>
      <c r="J71" s="104"/>
      <c r="K71" s="118" t="s">
        <v>551</v>
      </c>
      <c r="L71" s="109"/>
      <c r="M71" s="109"/>
      <c r="N71" s="109"/>
      <c r="O71" s="19" t="s">
        <v>109</v>
      </c>
      <c r="P71" s="123">
        <v>4376220</v>
      </c>
      <c r="Q71" s="124"/>
    </row>
    <row r="72" ht="26.25" customHeight="1"/>
    <row r="73" ht="1.5" customHeight="1"/>
    <row r="74" spans="1:16" ht="17.25" customHeight="1">
      <c r="A74" s="113" t="s">
        <v>342</v>
      </c>
      <c r="B74" s="113"/>
      <c r="C74" s="113"/>
      <c r="G74" s="69" t="s">
        <v>548</v>
      </c>
      <c r="H74" s="69"/>
      <c r="I74" s="69"/>
      <c r="M74" s="70" t="s">
        <v>144</v>
      </c>
      <c r="N74" s="70"/>
      <c r="O74" s="70"/>
      <c r="P74" s="70"/>
    </row>
    <row r="75" ht="31.5" customHeight="1"/>
    <row r="76" spans="5:11" ht="22.5" customHeight="1">
      <c r="E76" s="92" t="s">
        <v>190</v>
      </c>
      <c r="F76" s="93"/>
      <c r="G76" s="93"/>
      <c r="H76" s="93"/>
      <c r="I76" s="93"/>
      <c r="J76" s="93"/>
      <c r="K76" s="92"/>
    </row>
    <row r="77" ht="11.25" customHeight="1"/>
    <row r="78" spans="1:16" ht="22.5" customHeight="1">
      <c r="A78" s="94" t="s">
        <v>335</v>
      </c>
      <c r="B78" s="94"/>
      <c r="C78" s="94"/>
      <c r="D78" s="94"/>
      <c r="E78" s="94"/>
      <c r="F78" s="95"/>
      <c r="G78" s="95"/>
      <c r="H78" s="95"/>
      <c r="I78" s="95"/>
      <c r="J78" s="95"/>
      <c r="K78" s="94"/>
      <c r="L78" s="95"/>
      <c r="M78" s="95"/>
      <c r="N78" s="61" t="s">
        <v>648</v>
      </c>
      <c r="O78" s="61"/>
      <c r="P78" s="61"/>
    </row>
    <row r="79" spans="1:16" ht="18.75" customHeight="1">
      <c r="A79" s="96" t="s">
        <v>24</v>
      </c>
      <c r="B79" s="96"/>
      <c r="C79" s="96"/>
      <c r="D79" s="96"/>
      <c r="E79" s="96"/>
      <c r="F79" s="97" t="s">
        <v>39</v>
      </c>
      <c r="G79" s="97"/>
      <c r="H79" s="97" t="s">
        <v>391</v>
      </c>
      <c r="I79" s="97" t="s">
        <v>31</v>
      </c>
      <c r="J79" s="97"/>
      <c r="K79" s="53" t="s">
        <v>382</v>
      </c>
      <c r="L79" s="52"/>
      <c r="M79" s="52"/>
      <c r="N79" s="52"/>
      <c r="O79" s="52"/>
      <c r="P79" s="52"/>
    </row>
    <row r="80" spans="1:16" ht="22.5" customHeight="1">
      <c r="A80" s="2" t="s">
        <v>26</v>
      </c>
      <c r="B80" s="2" t="s">
        <v>28</v>
      </c>
      <c r="C80" s="53" t="s">
        <v>48</v>
      </c>
      <c r="D80" s="53"/>
      <c r="E80" s="53"/>
      <c r="F80" s="97"/>
      <c r="G80" s="97"/>
      <c r="H80" s="97"/>
      <c r="I80" s="97"/>
      <c r="J80" s="97"/>
      <c r="K80" s="53"/>
      <c r="L80" s="52"/>
      <c r="M80" s="52"/>
      <c r="N80" s="52"/>
      <c r="O80" s="52"/>
      <c r="P80" s="52"/>
    </row>
    <row r="81" spans="1:17" ht="22.5" customHeight="1">
      <c r="A81" s="12"/>
      <c r="B81" s="12"/>
      <c r="C81" s="102"/>
      <c r="D81" s="102"/>
      <c r="E81" s="102"/>
      <c r="F81" s="104"/>
      <c r="G81" s="104"/>
      <c r="H81" s="14"/>
      <c r="I81" s="104"/>
      <c r="J81" s="104"/>
      <c r="K81" s="118" t="s">
        <v>512</v>
      </c>
      <c r="L81" s="109"/>
      <c r="M81" s="109"/>
      <c r="N81" s="109"/>
      <c r="O81" s="19" t="s">
        <v>109</v>
      </c>
      <c r="P81" s="123">
        <v>4036220</v>
      </c>
      <c r="Q81" s="124"/>
    </row>
    <row r="82" spans="1:17" ht="22.5" customHeight="1">
      <c r="A82" s="12"/>
      <c r="B82" s="12"/>
      <c r="C82" s="102"/>
      <c r="D82" s="102"/>
      <c r="E82" s="102"/>
      <c r="F82" s="104"/>
      <c r="G82" s="104"/>
      <c r="H82" s="14"/>
      <c r="I82" s="104"/>
      <c r="J82" s="104"/>
      <c r="K82" s="118" t="s">
        <v>546</v>
      </c>
      <c r="L82" s="109"/>
      <c r="M82" s="109"/>
      <c r="N82" s="109"/>
      <c r="O82" s="19" t="s">
        <v>109</v>
      </c>
      <c r="P82" s="119">
        <v>340000</v>
      </c>
      <c r="Q82" s="120"/>
    </row>
    <row r="83" spans="1:17" ht="22.5" customHeight="1">
      <c r="A83" s="12"/>
      <c r="B83" s="12"/>
      <c r="C83" s="102"/>
      <c r="D83" s="102"/>
      <c r="E83" s="102"/>
      <c r="F83" s="104"/>
      <c r="G83" s="104"/>
      <c r="H83" s="14"/>
      <c r="I83" s="104"/>
      <c r="J83" s="104"/>
      <c r="K83" s="118" t="s">
        <v>525</v>
      </c>
      <c r="L83" s="109"/>
      <c r="M83" s="109"/>
      <c r="N83" s="109"/>
      <c r="O83" s="19" t="s">
        <v>109</v>
      </c>
      <c r="P83" s="119">
        <v>98000</v>
      </c>
      <c r="Q83" s="120"/>
    </row>
    <row r="84" spans="1:17" ht="22.5" customHeight="1">
      <c r="A84" s="12"/>
      <c r="B84" s="12"/>
      <c r="C84" s="102"/>
      <c r="D84" s="102"/>
      <c r="E84" s="102"/>
      <c r="F84" s="104"/>
      <c r="G84" s="104"/>
      <c r="H84" s="14"/>
      <c r="I84" s="104"/>
      <c r="J84" s="104"/>
      <c r="K84" s="118" t="s">
        <v>512</v>
      </c>
      <c r="L84" s="109"/>
      <c r="M84" s="109"/>
      <c r="N84" s="109"/>
      <c r="O84" s="19" t="s">
        <v>109</v>
      </c>
      <c r="P84" s="119">
        <v>98000</v>
      </c>
      <c r="Q84" s="120"/>
    </row>
    <row r="85" spans="1:17" ht="22.5" customHeight="1">
      <c r="A85" s="12"/>
      <c r="B85" s="12"/>
      <c r="C85" s="102"/>
      <c r="D85" s="102"/>
      <c r="E85" s="102"/>
      <c r="F85" s="104"/>
      <c r="G85" s="104"/>
      <c r="H85" s="14"/>
      <c r="I85" s="104"/>
      <c r="J85" s="104"/>
      <c r="K85" s="118" t="s">
        <v>613</v>
      </c>
      <c r="L85" s="109"/>
      <c r="M85" s="109"/>
      <c r="N85" s="109"/>
      <c r="O85" s="19" t="s">
        <v>109</v>
      </c>
      <c r="P85" s="123">
        <v>5860000</v>
      </c>
      <c r="Q85" s="124"/>
    </row>
    <row r="86" spans="1:17" ht="22.5" customHeight="1">
      <c r="A86" s="12"/>
      <c r="B86" s="12"/>
      <c r="C86" s="102"/>
      <c r="D86" s="102"/>
      <c r="E86" s="102"/>
      <c r="F86" s="104"/>
      <c r="G86" s="104"/>
      <c r="H86" s="14"/>
      <c r="I86" s="104"/>
      <c r="J86" s="104"/>
      <c r="K86" s="118" t="s">
        <v>527</v>
      </c>
      <c r="L86" s="109"/>
      <c r="M86" s="109"/>
      <c r="N86" s="109"/>
      <c r="O86" s="19" t="s">
        <v>109</v>
      </c>
      <c r="P86" s="119">
        <v>0</v>
      </c>
      <c r="Q86" s="120"/>
    </row>
    <row r="87" spans="1:17" ht="22.5" customHeight="1">
      <c r="A87" s="12"/>
      <c r="B87" s="12"/>
      <c r="C87" s="102"/>
      <c r="D87" s="102"/>
      <c r="E87" s="102"/>
      <c r="F87" s="104"/>
      <c r="G87" s="104"/>
      <c r="H87" s="14"/>
      <c r="I87" s="104"/>
      <c r="J87" s="104"/>
      <c r="K87" s="118" t="s">
        <v>512</v>
      </c>
      <c r="L87" s="109"/>
      <c r="M87" s="109"/>
      <c r="N87" s="109"/>
      <c r="O87" s="19" t="s">
        <v>109</v>
      </c>
      <c r="P87" s="123">
        <v>5860000</v>
      </c>
      <c r="Q87" s="124"/>
    </row>
    <row r="88" spans="1:17" ht="22.5" customHeight="1">
      <c r="A88" s="12"/>
      <c r="B88" s="12"/>
      <c r="C88" s="102"/>
      <c r="D88" s="102"/>
      <c r="E88" s="102"/>
      <c r="F88" s="104"/>
      <c r="G88" s="104"/>
      <c r="H88" s="14"/>
      <c r="I88" s="104"/>
      <c r="J88" s="104"/>
      <c r="K88" s="118" t="s">
        <v>180</v>
      </c>
      <c r="L88" s="109"/>
      <c r="M88" s="109"/>
      <c r="N88" s="109"/>
      <c r="O88" s="19" t="s">
        <v>109</v>
      </c>
      <c r="P88" s="123">
        <v>1000000</v>
      </c>
      <c r="Q88" s="124"/>
    </row>
    <row r="89" spans="1:17" ht="22.5" customHeight="1">
      <c r="A89" s="12"/>
      <c r="B89" s="12"/>
      <c r="C89" s="102"/>
      <c r="D89" s="102"/>
      <c r="E89" s="102"/>
      <c r="F89" s="104"/>
      <c r="G89" s="104"/>
      <c r="H89" s="14"/>
      <c r="I89" s="104"/>
      <c r="J89" s="104"/>
      <c r="K89" s="118" t="s">
        <v>512</v>
      </c>
      <c r="L89" s="109"/>
      <c r="M89" s="109"/>
      <c r="N89" s="109"/>
      <c r="O89" s="19" t="s">
        <v>109</v>
      </c>
      <c r="P89" s="123">
        <v>1000000</v>
      </c>
      <c r="Q89" s="124"/>
    </row>
    <row r="90" spans="1:17" ht="22.5" customHeight="1">
      <c r="A90" s="12"/>
      <c r="B90" s="12"/>
      <c r="C90" s="102"/>
      <c r="D90" s="102"/>
      <c r="E90" s="102"/>
      <c r="F90" s="104"/>
      <c r="G90" s="104"/>
      <c r="H90" s="14"/>
      <c r="I90" s="104"/>
      <c r="J90" s="104"/>
      <c r="K90" s="127" t="s">
        <v>598</v>
      </c>
      <c r="L90" s="105"/>
      <c r="M90" s="105"/>
      <c r="N90" s="105"/>
      <c r="O90" s="19" t="s">
        <v>109</v>
      </c>
      <c r="P90" s="123">
        <v>1781900</v>
      </c>
      <c r="Q90" s="124"/>
    </row>
    <row r="91" spans="1:17" ht="22.5" customHeight="1">
      <c r="A91" s="12"/>
      <c r="B91" s="12"/>
      <c r="C91" s="102"/>
      <c r="D91" s="102"/>
      <c r="E91" s="102"/>
      <c r="F91" s="104"/>
      <c r="G91" s="104"/>
      <c r="H91" s="14"/>
      <c r="I91" s="104"/>
      <c r="J91" s="104"/>
      <c r="K91" s="118" t="s">
        <v>527</v>
      </c>
      <c r="L91" s="109"/>
      <c r="M91" s="109"/>
      <c r="N91" s="109"/>
      <c r="O91" s="19" t="s">
        <v>109</v>
      </c>
      <c r="P91" s="123">
        <v>1781900</v>
      </c>
      <c r="Q91" s="124"/>
    </row>
    <row r="92" spans="1:17" ht="22.5" customHeight="1">
      <c r="A92" s="12"/>
      <c r="B92" s="12"/>
      <c r="C92" s="103" t="s">
        <v>333</v>
      </c>
      <c r="D92" s="103"/>
      <c r="E92" s="103"/>
      <c r="F92" s="54">
        <v>14151000</v>
      </c>
      <c r="G92" s="54"/>
      <c r="H92" s="15">
        <v>14151000</v>
      </c>
      <c r="I92" s="54">
        <v>14149950</v>
      </c>
      <c r="J92" s="54"/>
      <c r="K92" s="115"/>
      <c r="L92" s="100"/>
      <c r="M92" s="100"/>
      <c r="N92" s="100"/>
      <c r="O92" s="18"/>
      <c r="P92" s="116"/>
      <c r="Q92" s="117"/>
    </row>
    <row r="93" spans="1:17" ht="22.5" customHeight="1">
      <c r="A93" s="12"/>
      <c r="B93" s="12"/>
      <c r="C93" s="102"/>
      <c r="D93" s="102"/>
      <c r="E93" s="102"/>
      <c r="F93" s="104"/>
      <c r="G93" s="104"/>
      <c r="H93" s="14"/>
      <c r="I93" s="104"/>
      <c r="J93" s="104"/>
      <c r="K93" s="118" t="s">
        <v>513</v>
      </c>
      <c r="L93" s="109"/>
      <c r="M93" s="109"/>
      <c r="N93" s="109"/>
      <c r="O93" s="19" t="s">
        <v>109</v>
      </c>
      <c r="P93" s="119">
        <v>740000</v>
      </c>
      <c r="Q93" s="120"/>
    </row>
    <row r="94" spans="1:17" ht="22.5" customHeight="1">
      <c r="A94" s="12"/>
      <c r="B94" s="12"/>
      <c r="C94" s="102"/>
      <c r="D94" s="102"/>
      <c r="E94" s="102"/>
      <c r="F94" s="104"/>
      <c r="G94" s="104"/>
      <c r="H94" s="14"/>
      <c r="I94" s="104"/>
      <c r="J94" s="104"/>
      <c r="K94" s="118" t="s">
        <v>512</v>
      </c>
      <c r="L94" s="109"/>
      <c r="M94" s="109"/>
      <c r="N94" s="109"/>
      <c r="O94" s="19" t="s">
        <v>109</v>
      </c>
      <c r="P94" s="119">
        <v>740000</v>
      </c>
      <c r="Q94" s="120"/>
    </row>
    <row r="95" spans="1:17" ht="22.5" customHeight="1">
      <c r="A95" s="12"/>
      <c r="B95" s="12"/>
      <c r="C95" s="102"/>
      <c r="D95" s="102"/>
      <c r="E95" s="102"/>
      <c r="F95" s="104"/>
      <c r="G95" s="104"/>
      <c r="H95" s="14"/>
      <c r="I95" s="104"/>
      <c r="J95" s="104"/>
      <c r="K95" s="118" t="s">
        <v>518</v>
      </c>
      <c r="L95" s="109"/>
      <c r="M95" s="109"/>
      <c r="N95" s="109"/>
      <c r="O95" s="19" t="s">
        <v>109</v>
      </c>
      <c r="P95" s="123">
        <v>1232000</v>
      </c>
      <c r="Q95" s="124"/>
    </row>
    <row r="96" spans="1:17" ht="22.5" customHeight="1">
      <c r="A96" s="12"/>
      <c r="B96" s="12"/>
      <c r="C96" s="102"/>
      <c r="D96" s="102"/>
      <c r="E96" s="102"/>
      <c r="F96" s="104"/>
      <c r="G96" s="104"/>
      <c r="H96" s="14"/>
      <c r="I96" s="104"/>
      <c r="J96" s="104"/>
      <c r="K96" s="118" t="s">
        <v>512</v>
      </c>
      <c r="L96" s="109"/>
      <c r="M96" s="109"/>
      <c r="N96" s="109"/>
      <c r="O96" s="19" t="s">
        <v>109</v>
      </c>
      <c r="P96" s="123">
        <v>1232000</v>
      </c>
      <c r="Q96" s="124"/>
    </row>
    <row r="97" spans="1:17" ht="22.5" customHeight="1">
      <c r="A97" s="12"/>
      <c r="B97" s="12"/>
      <c r="C97" s="102"/>
      <c r="D97" s="102"/>
      <c r="E97" s="102"/>
      <c r="F97" s="104"/>
      <c r="G97" s="104"/>
      <c r="H97" s="14"/>
      <c r="I97" s="104"/>
      <c r="J97" s="104"/>
      <c r="K97" s="118" t="s">
        <v>545</v>
      </c>
      <c r="L97" s="109"/>
      <c r="M97" s="109"/>
      <c r="N97" s="109"/>
      <c r="O97" s="19" t="s">
        <v>109</v>
      </c>
      <c r="P97" s="123">
        <v>4438350</v>
      </c>
      <c r="Q97" s="124"/>
    </row>
    <row r="98" spans="1:17" ht="22.5" customHeight="1">
      <c r="A98" s="12"/>
      <c r="B98" s="12"/>
      <c r="C98" s="102"/>
      <c r="D98" s="102"/>
      <c r="E98" s="102"/>
      <c r="F98" s="104"/>
      <c r="G98" s="104"/>
      <c r="H98" s="14"/>
      <c r="I98" s="104"/>
      <c r="J98" s="104"/>
      <c r="K98" s="118" t="s">
        <v>527</v>
      </c>
      <c r="L98" s="109"/>
      <c r="M98" s="109"/>
      <c r="N98" s="109"/>
      <c r="O98" s="19" t="s">
        <v>109</v>
      </c>
      <c r="P98" s="123">
        <v>2518350</v>
      </c>
      <c r="Q98" s="124"/>
    </row>
    <row r="99" spans="1:17" ht="22.5" customHeight="1">
      <c r="A99" s="12"/>
      <c r="B99" s="12"/>
      <c r="C99" s="102"/>
      <c r="D99" s="102"/>
      <c r="E99" s="102"/>
      <c r="F99" s="104"/>
      <c r="G99" s="104"/>
      <c r="H99" s="14"/>
      <c r="I99" s="104"/>
      <c r="J99" s="104"/>
      <c r="K99" s="118" t="s">
        <v>512</v>
      </c>
      <c r="L99" s="109"/>
      <c r="M99" s="109"/>
      <c r="N99" s="109"/>
      <c r="O99" s="19" t="s">
        <v>109</v>
      </c>
      <c r="P99" s="123">
        <v>1920000</v>
      </c>
      <c r="Q99" s="124"/>
    </row>
    <row r="100" spans="1:17" ht="22.5" customHeight="1">
      <c r="A100" s="12"/>
      <c r="B100" s="12"/>
      <c r="C100" s="102"/>
      <c r="D100" s="102"/>
      <c r="E100" s="102"/>
      <c r="F100" s="104"/>
      <c r="G100" s="104"/>
      <c r="H100" s="14"/>
      <c r="I100" s="104"/>
      <c r="J100" s="104"/>
      <c r="K100" s="118" t="s">
        <v>616</v>
      </c>
      <c r="L100" s="109"/>
      <c r="M100" s="109"/>
      <c r="N100" s="109"/>
      <c r="O100" s="19" t="s">
        <v>109</v>
      </c>
      <c r="P100" s="123">
        <v>7739600</v>
      </c>
      <c r="Q100" s="124"/>
    </row>
    <row r="101" spans="1:17" ht="22.5" customHeight="1">
      <c r="A101" s="12"/>
      <c r="B101" s="12"/>
      <c r="C101" s="102"/>
      <c r="D101" s="102"/>
      <c r="E101" s="102"/>
      <c r="F101" s="104"/>
      <c r="G101" s="104"/>
      <c r="H101" s="14"/>
      <c r="I101" s="104"/>
      <c r="J101" s="104"/>
      <c r="K101" s="118" t="s">
        <v>512</v>
      </c>
      <c r="L101" s="109"/>
      <c r="M101" s="109"/>
      <c r="N101" s="109"/>
      <c r="O101" s="19" t="s">
        <v>109</v>
      </c>
      <c r="P101" s="123">
        <v>7739600</v>
      </c>
      <c r="Q101" s="124"/>
    </row>
    <row r="102" spans="1:17" ht="22.5" customHeight="1">
      <c r="A102" s="12"/>
      <c r="B102" s="26" t="s">
        <v>413</v>
      </c>
      <c r="C102" s="27"/>
      <c r="D102" s="27"/>
      <c r="E102" s="28"/>
      <c r="F102" s="54">
        <v>75271000</v>
      </c>
      <c r="G102" s="54"/>
      <c r="H102" s="15">
        <v>75271000</v>
      </c>
      <c r="I102" s="54">
        <v>73858000</v>
      </c>
      <c r="J102" s="54"/>
      <c r="K102" s="115"/>
      <c r="L102" s="100"/>
      <c r="M102" s="100"/>
      <c r="N102" s="100"/>
      <c r="O102" s="18"/>
      <c r="P102" s="116"/>
      <c r="Q102" s="117"/>
    </row>
    <row r="103" spans="1:17" ht="22.5" customHeight="1">
      <c r="A103" s="12"/>
      <c r="B103" s="12"/>
      <c r="C103" s="103" t="s">
        <v>331</v>
      </c>
      <c r="D103" s="103"/>
      <c r="E103" s="103"/>
      <c r="F103" s="54">
        <v>160000</v>
      </c>
      <c r="G103" s="54"/>
      <c r="H103" s="15">
        <v>160000</v>
      </c>
      <c r="I103" s="54">
        <v>160000</v>
      </c>
      <c r="J103" s="54"/>
      <c r="K103" s="115"/>
      <c r="L103" s="100"/>
      <c r="M103" s="100"/>
      <c r="N103" s="100"/>
      <c r="O103" s="18"/>
      <c r="P103" s="116"/>
      <c r="Q103" s="117"/>
    </row>
    <row r="104" spans="1:17" ht="22.5" customHeight="1">
      <c r="A104" s="12"/>
      <c r="B104" s="12"/>
      <c r="C104" s="102"/>
      <c r="D104" s="102"/>
      <c r="E104" s="102"/>
      <c r="F104" s="104"/>
      <c r="G104" s="104"/>
      <c r="H104" s="14"/>
      <c r="I104" s="104"/>
      <c r="J104" s="104"/>
      <c r="K104" s="118" t="s">
        <v>536</v>
      </c>
      <c r="L104" s="109"/>
      <c r="M104" s="109"/>
      <c r="N104" s="109"/>
      <c r="O104" s="19" t="s">
        <v>109</v>
      </c>
      <c r="P104" s="119">
        <v>160000</v>
      </c>
      <c r="Q104" s="120"/>
    </row>
    <row r="105" spans="1:17" ht="22.5" customHeight="1">
      <c r="A105" s="12"/>
      <c r="B105" s="12"/>
      <c r="C105" s="102"/>
      <c r="D105" s="102"/>
      <c r="E105" s="102"/>
      <c r="F105" s="104"/>
      <c r="G105" s="104"/>
      <c r="H105" s="14"/>
      <c r="I105" s="104"/>
      <c r="J105" s="104"/>
      <c r="K105" s="118" t="s">
        <v>512</v>
      </c>
      <c r="L105" s="109"/>
      <c r="M105" s="109"/>
      <c r="N105" s="109"/>
      <c r="O105" s="19" t="s">
        <v>109</v>
      </c>
      <c r="P105" s="119">
        <v>160000</v>
      </c>
      <c r="Q105" s="120"/>
    </row>
    <row r="106" spans="1:17" ht="22.5" customHeight="1">
      <c r="A106" s="12"/>
      <c r="B106" s="12"/>
      <c r="C106" s="103" t="s">
        <v>307</v>
      </c>
      <c r="D106" s="103"/>
      <c r="E106" s="103"/>
      <c r="F106" s="54">
        <v>75111000</v>
      </c>
      <c r="G106" s="54"/>
      <c r="H106" s="15">
        <v>75111000</v>
      </c>
      <c r="I106" s="54">
        <v>73698000</v>
      </c>
      <c r="J106" s="54"/>
      <c r="K106" s="115"/>
      <c r="L106" s="100"/>
      <c r="M106" s="100"/>
      <c r="N106" s="100"/>
      <c r="O106" s="18"/>
      <c r="P106" s="116"/>
      <c r="Q106" s="117"/>
    </row>
    <row r="107" spans="1:17" ht="22.5" customHeight="1">
      <c r="A107" s="12"/>
      <c r="B107" s="12"/>
      <c r="C107" s="102"/>
      <c r="D107" s="102"/>
      <c r="E107" s="102"/>
      <c r="F107" s="104"/>
      <c r="G107" s="104"/>
      <c r="H107" s="14"/>
      <c r="I107" s="104"/>
      <c r="J107" s="104"/>
      <c r="K107" s="118" t="s">
        <v>534</v>
      </c>
      <c r="L107" s="109"/>
      <c r="M107" s="109"/>
      <c r="N107" s="109"/>
      <c r="O107" s="19" t="s">
        <v>109</v>
      </c>
      <c r="P107" s="121">
        <v>11162800</v>
      </c>
      <c r="Q107" s="122"/>
    </row>
    <row r="108" spans="1:17" ht="22.5" customHeight="1">
      <c r="A108" s="12"/>
      <c r="B108" s="12"/>
      <c r="C108" s="102"/>
      <c r="D108" s="102"/>
      <c r="E108" s="102"/>
      <c r="F108" s="104"/>
      <c r="G108" s="104"/>
      <c r="H108" s="14"/>
      <c r="I108" s="104"/>
      <c r="J108" s="104"/>
      <c r="K108" s="118" t="s">
        <v>512</v>
      </c>
      <c r="L108" s="109"/>
      <c r="M108" s="109"/>
      <c r="N108" s="109"/>
      <c r="O108" s="19" t="s">
        <v>109</v>
      </c>
      <c r="P108" s="121">
        <v>11162800</v>
      </c>
      <c r="Q108" s="122"/>
    </row>
    <row r="109" ht="26.25" customHeight="1"/>
    <row r="110" ht="1.5" customHeight="1"/>
    <row r="111" spans="1:16" ht="17.25" customHeight="1">
      <c r="A111" s="113" t="s">
        <v>342</v>
      </c>
      <c r="B111" s="113"/>
      <c r="C111" s="113"/>
      <c r="G111" s="69" t="s">
        <v>529</v>
      </c>
      <c r="H111" s="69"/>
      <c r="I111" s="69"/>
      <c r="M111" s="70" t="s">
        <v>144</v>
      </c>
      <c r="N111" s="70"/>
      <c r="O111" s="70"/>
      <c r="P111" s="70"/>
    </row>
    <row r="112" ht="31.5" customHeight="1"/>
    <row r="113" spans="5:11" ht="22.5" customHeight="1">
      <c r="E113" s="92" t="s">
        <v>190</v>
      </c>
      <c r="F113" s="93"/>
      <c r="G113" s="93"/>
      <c r="H113" s="93"/>
      <c r="I113" s="93"/>
      <c r="J113" s="93"/>
      <c r="K113" s="92"/>
    </row>
    <row r="114" ht="11.25" customHeight="1"/>
    <row r="115" spans="1:16" ht="22.5" customHeight="1">
      <c r="A115" s="94" t="s">
        <v>335</v>
      </c>
      <c r="B115" s="94"/>
      <c r="C115" s="94"/>
      <c r="D115" s="94"/>
      <c r="E115" s="94"/>
      <c r="F115" s="95"/>
      <c r="G115" s="95"/>
      <c r="H115" s="95"/>
      <c r="I115" s="95"/>
      <c r="J115" s="95"/>
      <c r="K115" s="94"/>
      <c r="L115" s="95"/>
      <c r="M115" s="95"/>
      <c r="N115" s="61" t="s">
        <v>648</v>
      </c>
      <c r="O115" s="61"/>
      <c r="P115" s="61"/>
    </row>
    <row r="116" spans="1:16" ht="18.75" customHeight="1">
      <c r="A116" s="96" t="s">
        <v>24</v>
      </c>
      <c r="B116" s="96"/>
      <c r="C116" s="96"/>
      <c r="D116" s="96"/>
      <c r="E116" s="96"/>
      <c r="F116" s="97" t="s">
        <v>39</v>
      </c>
      <c r="G116" s="97"/>
      <c r="H116" s="97" t="s">
        <v>391</v>
      </c>
      <c r="I116" s="97" t="s">
        <v>31</v>
      </c>
      <c r="J116" s="97"/>
      <c r="K116" s="53" t="s">
        <v>382</v>
      </c>
      <c r="L116" s="52"/>
      <c r="M116" s="52"/>
      <c r="N116" s="52"/>
      <c r="O116" s="52"/>
      <c r="P116" s="52"/>
    </row>
    <row r="117" spans="1:16" ht="22.5" customHeight="1">
      <c r="A117" s="2" t="s">
        <v>26</v>
      </c>
      <c r="B117" s="2" t="s">
        <v>28</v>
      </c>
      <c r="C117" s="53" t="s">
        <v>48</v>
      </c>
      <c r="D117" s="53"/>
      <c r="E117" s="53"/>
      <c r="F117" s="97"/>
      <c r="G117" s="97"/>
      <c r="H117" s="97"/>
      <c r="I117" s="97"/>
      <c r="J117" s="97"/>
      <c r="K117" s="53"/>
      <c r="L117" s="52"/>
      <c r="M117" s="52"/>
      <c r="N117" s="52"/>
      <c r="O117" s="52"/>
      <c r="P117" s="52"/>
    </row>
    <row r="118" spans="1:17" ht="22.5" customHeight="1">
      <c r="A118" s="12"/>
      <c r="B118" s="12"/>
      <c r="C118" s="102"/>
      <c r="D118" s="102"/>
      <c r="E118" s="102"/>
      <c r="F118" s="104"/>
      <c r="G118" s="104"/>
      <c r="H118" s="14"/>
      <c r="I118" s="104"/>
      <c r="J118" s="104"/>
      <c r="K118" s="118" t="s">
        <v>538</v>
      </c>
      <c r="L118" s="109"/>
      <c r="M118" s="109"/>
      <c r="N118" s="109"/>
      <c r="O118" s="19" t="s">
        <v>109</v>
      </c>
      <c r="P118" s="119">
        <v>475200</v>
      </c>
      <c r="Q118" s="120"/>
    </row>
    <row r="119" spans="1:17" ht="22.5" customHeight="1">
      <c r="A119" s="12"/>
      <c r="B119" s="12"/>
      <c r="C119" s="102"/>
      <c r="D119" s="102"/>
      <c r="E119" s="102"/>
      <c r="F119" s="104"/>
      <c r="G119" s="104"/>
      <c r="H119" s="14"/>
      <c r="I119" s="104"/>
      <c r="J119" s="104"/>
      <c r="K119" s="118" t="s">
        <v>512</v>
      </c>
      <c r="L119" s="109"/>
      <c r="M119" s="109"/>
      <c r="N119" s="109"/>
      <c r="O119" s="19" t="s">
        <v>109</v>
      </c>
      <c r="P119" s="119">
        <v>475200</v>
      </c>
      <c r="Q119" s="120"/>
    </row>
    <row r="120" spans="1:17" ht="22.5" customHeight="1">
      <c r="A120" s="12"/>
      <c r="B120" s="12"/>
      <c r="C120" s="102"/>
      <c r="D120" s="102"/>
      <c r="E120" s="102"/>
      <c r="F120" s="104"/>
      <c r="G120" s="104"/>
      <c r="H120" s="14"/>
      <c r="I120" s="104"/>
      <c r="J120" s="104"/>
      <c r="K120" s="118" t="s">
        <v>549</v>
      </c>
      <c r="L120" s="109"/>
      <c r="M120" s="109"/>
      <c r="N120" s="109"/>
      <c r="O120" s="19" t="s">
        <v>109</v>
      </c>
      <c r="P120" s="121">
        <v>62060000</v>
      </c>
      <c r="Q120" s="122"/>
    </row>
    <row r="121" spans="1:17" ht="22.5" customHeight="1">
      <c r="A121" s="12"/>
      <c r="B121" s="12"/>
      <c r="C121" s="102"/>
      <c r="D121" s="102"/>
      <c r="E121" s="102"/>
      <c r="F121" s="104"/>
      <c r="G121" s="104"/>
      <c r="H121" s="14"/>
      <c r="I121" s="104"/>
      <c r="J121" s="104"/>
      <c r="K121" s="118" t="s">
        <v>512</v>
      </c>
      <c r="L121" s="109"/>
      <c r="M121" s="109"/>
      <c r="N121" s="109"/>
      <c r="O121" s="19" t="s">
        <v>109</v>
      </c>
      <c r="P121" s="121">
        <v>62060000</v>
      </c>
      <c r="Q121" s="122"/>
    </row>
    <row r="122" spans="1:17" ht="22.5" customHeight="1">
      <c r="A122" s="8" t="s">
        <v>332</v>
      </c>
      <c r="B122" s="27"/>
      <c r="C122" s="27"/>
      <c r="D122" s="27"/>
      <c r="E122" s="28"/>
      <c r="F122" s="54">
        <v>155994000</v>
      </c>
      <c r="G122" s="54"/>
      <c r="H122" s="13">
        <v>155994000</v>
      </c>
      <c r="I122" s="101">
        <v>155656760</v>
      </c>
      <c r="J122" s="101"/>
      <c r="K122" s="115"/>
      <c r="L122" s="100"/>
      <c r="M122" s="100"/>
      <c r="N122" s="100"/>
      <c r="O122" s="18"/>
      <c r="P122" s="116"/>
      <c r="Q122" s="117"/>
    </row>
    <row r="123" spans="1:17" ht="22.5" customHeight="1">
      <c r="A123" s="12"/>
      <c r="B123" s="26" t="s">
        <v>326</v>
      </c>
      <c r="C123" s="27"/>
      <c r="D123" s="27"/>
      <c r="E123" s="28"/>
      <c r="F123" s="54">
        <v>92064000</v>
      </c>
      <c r="G123" s="54"/>
      <c r="H123" s="15">
        <v>92064000</v>
      </c>
      <c r="I123" s="54">
        <v>91795400</v>
      </c>
      <c r="J123" s="54"/>
      <c r="K123" s="115"/>
      <c r="L123" s="100"/>
      <c r="M123" s="100"/>
      <c r="N123" s="100"/>
      <c r="O123" s="18"/>
      <c r="P123" s="116"/>
      <c r="Q123" s="117"/>
    </row>
    <row r="124" spans="1:17" ht="22.5" customHeight="1">
      <c r="A124" s="12"/>
      <c r="B124" s="12"/>
      <c r="C124" s="103" t="s">
        <v>322</v>
      </c>
      <c r="D124" s="103"/>
      <c r="E124" s="103"/>
      <c r="F124" s="54">
        <v>44021000</v>
      </c>
      <c r="G124" s="54"/>
      <c r="H124" s="15">
        <v>44021000</v>
      </c>
      <c r="I124" s="54">
        <v>43795600</v>
      </c>
      <c r="J124" s="54"/>
      <c r="K124" s="115"/>
      <c r="L124" s="100"/>
      <c r="M124" s="100"/>
      <c r="N124" s="100"/>
      <c r="O124" s="18"/>
      <c r="P124" s="116"/>
      <c r="Q124" s="117"/>
    </row>
    <row r="125" spans="1:17" ht="22.5" customHeight="1">
      <c r="A125" s="12"/>
      <c r="B125" s="12"/>
      <c r="C125" s="102"/>
      <c r="D125" s="102"/>
      <c r="E125" s="102"/>
      <c r="F125" s="104"/>
      <c r="G125" s="104"/>
      <c r="H125" s="14"/>
      <c r="I125" s="104"/>
      <c r="J125" s="104"/>
      <c r="K125" s="118" t="s">
        <v>611</v>
      </c>
      <c r="L125" s="109"/>
      <c r="M125" s="109"/>
      <c r="N125" s="109"/>
      <c r="O125" s="19" t="s">
        <v>109</v>
      </c>
      <c r="P125" s="119">
        <v>330000</v>
      </c>
      <c r="Q125" s="120"/>
    </row>
    <row r="126" spans="1:17" ht="22.5" customHeight="1">
      <c r="A126" s="12"/>
      <c r="B126" s="12"/>
      <c r="C126" s="102"/>
      <c r="D126" s="102"/>
      <c r="E126" s="102"/>
      <c r="F126" s="104"/>
      <c r="G126" s="104"/>
      <c r="H126" s="14"/>
      <c r="I126" s="104"/>
      <c r="J126" s="104"/>
      <c r="K126" s="118" t="s">
        <v>512</v>
      </c>
      <c r="L126" s="109"/>
      <c r="M126" s="109"/>
      <c r="N126" s="109"/>
      <c r="O126" s="19" t="s">
        <v>109</v>
      </c>
      <c r="P126" s="119">
        <v>330000</v>
      </c>
      <c r="Q126" s="120"/>
    </row>
    <row r="127" spans="1:17" ht="22.5" customHeight="1">
      <c r="A127" s="12"/>
      <c r="B127" s="12"/>
      <c r="C127" s="102"/>
      <c r="D127" s="102"/>
      <c r="E127" s="102"/>
      <c r="F127" s="104"/>
      <c r="G127" s="104"/>
      <c r="H127" s="14"/>
      <c r="I127" s="104"/>
      <c r="J127" s="104"/>
      <c r="K127" s="126" t="s">
        <v>191</v>
      </c>
      <c r="L127" s="108"/>
      <c r="M127" s="108"/>
      <c r="N127" s="108"/>
      <c r="O127" s="19" t="s">
        <v>109</v>
      </c>
      <c r="P127" s="123">
        <v>2182440</v>
      </c>
      <c r="Q127" s="124"/>
    </row>
    <row r="128" spans="1:17" ht="22.5" customHeight="1">
      <c r="A128" s="12"/>
      <c r="B128" s="12"/>
      <c r="C128" s="102"/>
      <c r="D128" s="102"/>
      <c r="E128" s="102"/>
      <c r="F128" s="104"/>
      <c r="G128" s="104"/>
      <c r="H128" s="14"/>
      <c r="I128" s="104"/>
      <c r="J128" s="104"/>
      <c r="K128" s="118" t="s">
        <v>512</v>
      </c>
      <c r="L128" s="109"/>
      <c r="M128" s="109"/>
      <c r="N128" s="109"/>
      <c r="O128" s="19" t="s">
        <v>109</v>
      </c>
      <c r="P128" s="123">
        <v>2182440</v>
      </c>
      <c r="Q128" s="124"/>
    </row>
    <row r="129" spans="1:17" ht="22.5" customHeight="1">
      <c r="A129" s="12"/>
      <c r="B129" s="12"/>
      <c r="C129" s="102"/>
      <c r="D129" s="102"/>
      <c r="E129" s="102"/>
      <c r="F129" s="104"/>
      <c r="G129" s="104"/>
      <c r="H129" s="14"/>
      <c r="I129" s="104"/>
      <c r="J129" s="104"/>
      <c r="K129" s="118" t="s">
        <v>614</v>
      </c>
      <c r="L129" s="109"/>
      <c r="M129" s="109"/>
      <c r="N129" s="109"/>
      <c r="O129" s="19" t="s">
        <v>109</v>
      </c>
      <c r="P129" s="123">
        <v>3000000</v>
      </c>
      <c r="Q129" s="124"/>
    </row>
    <row r="130" spans="1:17" ht="22.5" customHeight="1">
      <c r="A130" s="12"/>
      <c r="B130" s="12"/>
      <c r="C130" s="102"/>
      <c r="D130" s="102"/>
      <c r="E130" s="102"/>
      <c r="F130" s="104"/>
      <c r="G130" s="104"/>
      <c r="H130" s="14"/>
      <c r="I130" s="104"/>
      <c r="J130" s="104"/>
      <c r="K130" s="118" t="s">
        <v>512</v>
      </c>
      <c r="L130" s="109"/>
      <c r="M130" s="109"/>
      <c r="N130" s="109"/>
      <c r="O130" s="19" t="s">
        <v>109</v>
      </c>
      <c r="P130" s="123">
        <v>3000000</v>
      </c>
      <c r="Q130" s="124"/>
    </row>
    <row r="131" spans="1:17" ht="22.5" customHeight="1">
      <c r="A131" s="12"/>
      <c r="B131" s="12"/>
      <c r="C131" s="102"/>
      <c r="D131" s="102"/>
      <c r="E131" s="102"/>
      <c r="F131" s="104"/>
      <c r="G131" s="104"/>
      <c r="H131" s="14"/>
      <c r="I131" s="104"/>
      <c r="J131" s="104"/>
      <c r="K131" s="118" t="s">
        <v>509</v>
      </c>
      <c r="L131" s="109"/>
      <c r="M131" s="109"/>
      <c r="N131" s="109"/>
      <c r="O131" s="19" t="s">
        <v>109</v>
      </c>
      <c r="P131" s="119">
        <v>0</v>
      </c>
      <c r="Q131" s="120"/>
    </row>
    <row r="132" spans="1:17" ht="22.5" customHeight="1">
      <c r="A132" s="12"/>
      <c r="B132" s="12"/>
      <c r="C132" s="102"/>
      <c r="D132" s="102"/>
      <c r="E132" s="102"/>
      <c r="F132" s="104"/>
      <c r="G132" s="104"/>
      <c r="H132" s="14"/>
      <c r="I132" s="104"/>
      <c r="J132" s="104"/>
      <c r="K132" s="118" t="s">
        <v>602</v>
      </c>
      <c r="L132" s="109"/>
      <c r="M132" s="109"/>
      <c r="N132" s="109"/>
      <c r="O132" s="19" t="s">
        <v>109</v>
      </c>
      <c r="P132" s="121">
        <v>11000000</v>
      </c>
      <c r="Q132" s="122"/>
    </row>
    <row r="133" spans="1:17" ht="22.5" customHeight="1">
      <c r="A133" s="12"/>
      <c r="B133" s="12"/>
      <c r="C133" s="102"/>
      <c r="D133" s="102"/>
      <c r="E133" s="102"/>
      <c r="F133" s="104"/>
      <c r="G133" s="104"/>
      <c r="H133" s="14"/>
      <c r="I133" s="104"/>
      <c r="J133" s="104"/>
      <c r="K133" s="118" t="s">
        <v>512</v>
      </c>
      <c r="L133" s="109"/>
      <c r="M133" s="109"/>
      <c r="N133" s="109"/>
      <c r="O133" s="19" t="s">
        <v>109</v>
      </c>
      <c r="P133" s="123">
        <v>9796000</v>
      </c>
      <c r="Q133" s="124"/>
    </row>
    <row r="134" spans="1:17" ht="22.5" customHeight="1">
      <c r="A134" s="12"/>
      <c r="B134" s="12"/>
      <c r="C134" s="102"/>
      <c r="D134" s="102"/>
      <c r="E134" s="102"/>
      <c r="F134" s="104"/>
      <c r="G134" s="104"/>
      <c r="H134" s="14"/>
      <c r="I134" s="104"/>
      <c r="J134" s="104"/>
      <c r="K134" s="118" t="s">
        <v>542</v>
      </c>
      <c r="L134" s="109"/>
      <c r="M134" s="109"/>
      <c r="N134" s="109"/>
      <c r="O134" s="19" t="s">
        <v>109</v>
      </c>
      <c r="P134" s="123">
        <v>1204000</v>
      </c>
      <c r="Q134" s="124"/>
    </row>
    <row r="135" spans="1:17" ht="22.5" customHeight="1">
      <c r="A135" s="12"/>
      <c r="B135" s="12"/>
      <c r="C135" s="102"/>
      <c r="D135" s="102"/>
      <c r="E135" s="102"/>
      <c r="F135" s="104"/>
      <c r="G135" s="104"/>
      <c r="H135" s="14"/>
      <c r="I135" s="104"/>
      <c r="J135" s="104"/>
      <c r="K135" s="118" t="s">
        <v>603</v>
      </c>
      <c r="L135" s="109"/>
      <c r="M135" s="109"/>
      <c r="N135" s="109"/>
      <c r="O135" s="19" t="s">
        <v>109</v>
      </c>
      <c r="P135" s="119">
        <v>863700</v>
      </c>
      <c r="Q135" s="120"/>
    </row>
    <row r="136" spans="1:17" ht="22.5" customHeight="1">
      <c r="A136" s="12"/>
      <c r="B136" s="12"/>
      <c r="C136" s="102"/>
      <c r="D136" s="102"/>
      <c r="E136" s="102"/>
      <c r="F136" s="104"/>
      <c r="G136" s="104"/>
      <c r="H136" s="14"/>
      <c r="I136" s="104"/>
      <c r="J136" s="104"/>
      <c r="K136" s="118" t="s">
        <v>512</v>
      </c>
      <c r="L136" s="109"/>
      <c r="M136" s="109"/>
      <c r="N136" s="109"/>
      <c r="O136" s="19" t="s">
        <v>109</v>
      </c>
      <c r="P136" s="119">
        <v>863700</v>
      </c>
      <c r="Q136" s="120"/>
    </row>
    <row r="137" spans="1:17" ht="22.5" customHeight="1">
      <c r="A137" s="12"/>
      <c r="B137" s="12"/>
      <c r="C137" s="102"/>
      <c r="D137" s="102"/>
      <c r="E137" s="102"/>
      <c r="F137" s="104"/>
      <c r="G137" s="104"/>
      <c r="H137" s="14"/>
      <c r="I137" s="104"/>
      <c r="J137" s="104"/>
      <c r="K137" s="127" t="s">
        <v>593</v>
      </c>
      <c r="L137" s="105"/>
      <c r="M137" s="105"/>
      <c r="N137" s="105"/>
      <c r="O137" s="19" t="s">
        <v>109</v>
      </c>
      <c r="P137" s="119">
        <v>0</v>
      </c>
      <c r="Q137" s="120"/>
    </row>
    <row r="138" spans="1:17" ht="22.5" customHeight="1">
      <c r="A138" s="12"/>
      <c r="B138" s="12"/>
      <c r="C138" s="102"/>
      <c r="D138" s="102"/>
      <c r="E138" s="102"/>
      <c r="F138" s="104"/>
      <c r="G138" s="104"/>
      <c r="H138" s="14"/>
      <c r="I138" s="104"/>
      <c r="J138" s="104"/>
      <c r="K138" s="118" t="s">
        <v>512</v>
      </c>
      <c r="L138" s="109"/>
      <c r="M138" s="109"/>
      <c r="N138" s="109"/>
      <c r="O138" s="19" t="s">
        <v>109</v>
      </c>
      <c r="P138" s="119">
        <v>0</v>
      </c>
      <c r="Q138" s="120"/>
    </row>
    <row r="139" spans="1:17" ht="22.5" customHeight="1">
      <c r="A139" s="12"/>
      <c r="B139" s="12"/>
      <c r="C139" s="102"/>
      <c r="D139" s="102"/>
      <c r="E139" s="102"/>
      <c r="F139" s="104"/>
      <c r="G139" s="104"/>
      <c r="H139" s="14"/>
      <c r="I139" s="104"/>
      <c r="J139" s="104"/>
      <c r="K139" s="125" t="s">
        <v>597</v>
      </c>
      <c r="L139" s="110"/>
      <c r="M139" s="110"/>
      <c r="N139" s="110"/>
      <c r="O139" s="19" t="s">
        <v>109</v>
      </c>
      <c r="P139" s="121">
        <v>10159460</v>
      </c>
      <c r="Q139" s="122"/>
    </row>
    <row r="140" spans="1:17" ht="22.5" customHeight="1">
      <c r="A140" s="12"/>
      <c r="B140" s="12"/>
      <c r="C140" s="102"/>
      <c r="D140" s="102"/>
      <c r="E140" s="102"/>
      <c r="F140" s="104"/>
      <c r="G140" s="104"/>
      <c r="H140" s="14"/>
      <c r="I140" s="104"/>
      <c r="J140" s="104"/>
      <c r="K140" s="118" t="s">
        <v>512</v>
      </c>
      <c r="L140" s="109"/>
      <c r="M140" s="109"/>
      <c r="N140" s="109"/>
      <c r="O140" s="19" t="s">
        <v>109</v>
      </c>
      <c r="P140" s="121">
        <v>10159460</v>
      </c>
      <c r="Q140" s="122"/>
    </row>
    <row r="141" spans="1:17" ht="22.5" customHeight="1">
      <c r="A141" s="12"/>
      <c r="B141" s="12"/>
      <c r="C141" s="102"/>
      <c r="D141" s="102"/>
      <c r="E141" s="102"/>
      <c r="F141" s="104"/>
      <c r="G141" s="104"/>
      <c r="H141" s="14"/>
      <c r="I141" s="104"/>
      <c r="J141" s="104"/>
      <c r="K141" s="118" t="s">
        <v>605</v>
      </c>
      <c r="L141" s="109"/>
      <c r="M141" s="109"/>
      <c r="N141" s="109"/>
      <c r="O141" s="19" t="s">
        <v>109</v>
      </c>
      <c r="P141" s="119">
        <v>420000</v>
      </c>
      <c r="Q141" s="120"/>
    </row>
    <row r="142" spans="1:17" ht="22.5" customHeight="1">
      <c r="A142" s="12"/>
      <c r="B142" s="12"/>
      <c r="C142" s="102"/>
      <c r="D142" s="102"/>
      <c r="E142" s="102"/>
      <c r="F142" s="104"/>
      <c r="G142" s="104"/>
      <c r="H142" s="14"/>
      <c r="I142" s="104"/>
      <c r="J142" s="104"/>
      <c r="K142" s="118" t="s">
        <v>512</v>
      </c>
      <c r="L142" s="109"/>
      <c r="M142" s="109"/>
      <c r="N142" s="109"/>
      <c r="O142" s="19" t="s">
        <v>109</v>
      </c>
      <c r="P142" s="119">
        <v>420000</v>
      </c>
      <c r="Q142" s="120"/>
    </row>
    <row r="143" spans="1:17" ht="22.5" customHeight="1">
      <c r="A143" s="12"/>
      <c r="B143" s="12"/>
      <c r="C143" s="102"/>
      <c r="D143" s="102"/>
      <c r="E143" s="102"/>
      <c r="F143" s="104"/>
      <c r="G143" s="104"/>
      <c r="H143" s="14"/>
      <c r="I143" s="104"/>
      <c r="J143" s="104"/>
      <c r="K143" s="118" t="s">
        <v>202</v>
      </c>
      <c r="L143" s="109"/>
      <c r="M143" s="109"/>
      <c r="N143" s="109"/>
      <c r="O143" s="19" t="s">
        <v>109</v>
      </c>
      <c r="P143" s="123">
        <v>1000000</v>
      </c>
      <c r="Q143" s="124"/>
    </row>
    <row r="144" spans="1:17" ht="22.5" customHeight="1">
      <c r="A144" s="12"/>
      <c r="B144" s="12"/>
      <c r="C144" s="102"/>
      <c r="D144" s="102"/>
      <c r="E144" s="102"/>
      <c r="F144" s="104"/>
      <c r="G144" s="104"/>
      <c r="H144" s="14"/>
      <c r="I144" s="104"/>
      <c r="J144" s="104"/>
      <c r="K144" s="118" t="s">
        <v>512</v>
      </c>
      <c r="L144" s="109"/>
      <c r="M144" s="109"/>
      <c r="N144" s="109"/>
      <c r="O144" s="19" t="s">
        <v>109</v>
      </c>
      <c r="P144" s="119">
        <v>800000</v>
      </c>
      <c r="Q144" s="120"/>
    </row>
    <row r="145" spans="1:17" ht="22.5" customHeight="1">
      <c r="A145" s="12"/>
      <c r="B145" s="12"/>
      <c r="C145" s="102"/>
      <c r="D145" s="102"/>
      <c r="E145" s="102"/>
      <c r="F145" s="104"/>
      <c r="G145" s="104"/>
      <c r="H145" s="14"/>
      <c r="I145" s="104"/>
      <c r="J145" s="104"/>
      <c r="K145" s="118" t="s">
        <v>542</v>
      </c>
      <c r="L145" s="109"/>
      <c r="M145" s="109"/>
      <c r="N145" s="109"/>
      <c r="O145" s="19" t="s">
        <v>109</v>
      </c>
      <c r="P145" s="119">
        <v>200000</v>
      </c>
      <c r="Q145" s="120"/>
    </row>
    <row r="146" ht="26.25" customHeight="1"/>
    <row r="147" ht="1.5" customHeight="1"/>
    <row r="148" spans="1:16" ht="17.25" customHeight="1">
      <c r="A148" s="113" t="s">
        <v>342</v>
      </c>
      <c r="B148" s="113"/>
      <c r="C148" s="113"/>
      <c r="G148" s="69" t="s">
        <v>543</v>
      </c>
      <c r="H148" s="69"/>
      <c r="I148" s="69"/>
      <c r="M148" s="70" t="s">
        <v>144</v>
      </c>
      <c r="N148" s="70"/>
      <c r="O148" s="70"/>
      <c r="P148" s="70"/>
    </row>
    <row r="149" ht="31.5" customHeight="1"/>
    <row r="150" spans="5:11" ht="22.5" customHeight="1">
      <c r="E150" s="92" t="s">
        <v>190</v>
      </c>
      <c r="F150" s="93"/>
      <c r="G150" s="93"/>
      <c r="H150" s="93"/>
      <c r="I150" s="93"/>
      <c r="J150" s="93"/>
      <c r="K150" s="92"/>
    </row>
    <row r="151" ht="11.25" customHeight="1"/>
    <row r="152" spans="1:16" ht="22.5" customHeight="1">
      <c r="A152" s="94" t="s">
        <v>335</v>
      </c>
      <c r="B152" s="94"/>
      <c r="C152" s="94"/>
      <c r="D152" s="94"/>
      <c r="E152" s="94"/>
      <c r="F152" s="95"/>
      <c r="G152" s="95"/>
      <c r="H152" s="95"/>
      <c r="I152" s="95"/>
      <c r="J152" s="95"/>
      <c r="K152" s="94"/>
      <c r="L152" s="95"/>
      <c r="M152" s="95"/>
      <c r="N152" s="61" t="s">
        <v>648</v>
      </c>
      <c r="O152" s="61"/>
      <c r="P152" s="61"/>
    </row>
    <row r="153" spans="1:16" ht="18.75" customHeight="1">
      <c r="A153" s="96" t="s">
        <v>24</v>
      </c>
      <c r="B153" s="96"/>
      <c r="C153" s="96"/>
      <c r="D153" s="96"/>
      <c r="E153" s="96"/>
      <c r="F153" s="97" t="s">
        <v>39</v>
      </c>
      <c r="G153" s="97"/>
      <c r="H153" s="97" t="s">
        <v>391</v>
      </c>
      <c r="I153" s="97" t="s">
        <v>31</v>
      </c>
      <c r="J153" s="97"/>
      <c r="K153" s="53" t="s">
        <v>382</v>
      </c>
      <c r="L153" s="52"/>
      <c r="M153" s="52"/>
      <c r="N153" s="52"/>
      <c r="O153" s="52"/>
      <c r="P153" s="52"/>
    </row>
    <row r="154" spans="1:16" ht="22.5" customHeight="1">
      <c r="A154" s="2" t="s">
        <v>26</v>
      </c>
      <c r="B154" s="2" t="s">
        <v>28</v>
      </c>
      <c r="C154" s="53" t="s">
        <v>48</v>
      </c>
      <c r="D154" s="53"/>
      <c r="E154" s="53"/>
      <c r="F154" s="97"/>
      <c r="G154" s="97"/>
      <c r="H154" s="97"/>
      <c r="I154" s="97"/>
      <c r="J154" s="97"/>
      <c r="K154" s="53"/>
      <c r="L154" s="52"/>
      <c r="M154" s="52"/>
      <c r="N154" s="52"/>
      <c r="O154" s="52"/>
      <c r="P154" s="52"/>
    </row>
    <row r="155" spans="1:17" ht="22.5" customHeight="1">
      <c r="A155" s="12"/>
      <c r="B155" s="12"/>
      <c r="C155" s="102"/>
      <c r="D155" s="102"/>
      <c r="E155" s="102"/>
      <c r="F155" s="104"/>
      <c r="G155" s="104"/>
      <c r="H155" s="14"/>
      <c r="I155" s="104"/>
      <c r="J155" s="104"/>
      <c r="K155" s="126" t="s">
        <v>179</v>
      </c>
      <c r="L155" s="108"/>
      <c r="M155" s="108"/>
      <c r="N155" s="108"/>
      <c r="O155" s="19" t="s">
        <v>109</v>
      </c>
      <c r="P155" s="123">
        <v>9840000</v>
      </c>
      <c r="Q155" s="124"/>
    </row>
    <row r="156" spans="1:17" ht="22.5" customHeight="1">
      <c r="A156" s="12"/>
      <c r="B156" s="12"/>
      <c r="C156" s="102"/>
      <c r="D156" s="102"/>
      <c r="E156" s="102"/>
      <c r="F156" s="104"/>
      <c r="G156" s="104"/>
      <c r="H156" s="14"/>
      <c r="I156" s="104"/>
      <c r="J156" s="104"/>
      <c r="K156" s="118" t="s">
        <v>512</v>
      </c>
      <c r="L156" s="109"/>
      <c r="M156" s="109"/>
      <c r="N156" s="109"/>
      <c r="O156" s="19" t="s">
        <v>109</v>
      </c>
      <c r="P156" s="123">
        <v>9840000</v>
      </c>
      <c r="Q156" s="124"/>
    </row>
    <row r="157" spans="1:17" ht="22.5" customHeight="1">
      <c r="A157" s="12"/>
      <c r="B157" s="12"/>
      <c r="C157" s="102"/>
      <c r="D157" s="102"/>
      <c r="E157" s="102"/>
      <c r="F157" s="104"/>
      <c r="G157" s="104"/>
      <c r="H157" s="14"/>
      <c r="I157" s="104"/>
      <c r="J157" s="104"/>
      <c r="K157" s="128" t="s">
        <v>596</v>
      </c>
      <c r="L157" s="106"/>
      <c r="M157" s="106"/>
      <c r="N157" s="106"/>
      <c r="O157" s="19" t="s">
        <v>109</v>
      </c>
      <c r="P157" s="123">
        <v>5000000</v>
      </c>
      <c r="Q157" s="124"/>
    </row>
    <row r="158" spans="1:17" ht="22.5" customHeight="1">
      <c r="A158" s="12"/>
      <c r="B158" s="12"/>
      <c r="C158" s="102"/>
      <c r="D158" s="102"/>
      <c r="E158" s="102"/>
      <c r="F158" s="104"/>
      <c r="G158" s="104"/>
      <c r="H158" s="14"/>
      <c r="I158" s="104"/>
      <c r="J158" s="104"/>
      <c r="K158" s="118" t="s">
        <v>512</v>
      </c>
      <c r="L158" s="109"/>
      <c r="M158" s="109"/>
      <c r="N158" s="109"/>
      <c r="O158" s="19" t="s">
        <v>109</v>
      </c>
      <c r="P158" s="123">
        <v>5000000</v>
      </c>
      <c r="Q158" s="124"/>
    </row>
    <row r="159" spans="1:17" ht="22.5" customHeight="1">
      <c r="A159" s="12"/>
      <c r="B159" s="12"/>
      <c r="C159" s="103" t="s">
        <v>282</v>
      </c>
      <c r="D159" s="103"/>
      <c r="E159" s="103"/>
      <c r="F159" s="54">
        <v>797000</v>
      </c>
      <c r="G159" s="54"/>
      <c r="H159" s="15">
        <v>797000</v>
      </c>
      <c r="I159" s="54">
        <v>797000</v>
      </c>
      <c r="J159" s="54"/>
      <c r="K159" s="115"/>
      <c r="L159" s="100"/>
      <c r="M159" s="100"/>
      <c r="N159" s="100"/>
      <c r="O159" s="18"/>
      <c r="P159" s="116"/>
      <c r="Q159" s="117"/>
    </row>
    <row r="160" spans="1:17" ht="22.5" customHeight="1">
      <c r="A160" s="12"/>
      <c r="B160" s="12"/>
      <c r="C160" s="102"/>
      <c r="D160" s="102"/>
      <c r="E160" s="102"/>
      <c r="F160" s="104"/>
      <c r="G160" s="104"/>
      <c r="H160" s="14"/>
      <c r="I160" s="104"/>
      <c r="J160" s="104"/>
      <c r="K160" s="118" t="s">
        <v>547</v>
      </c>
      <c r="L160" s="109"/>
      <c r="M160" s="109"/>
      <c r="N160" s="109"/>
      <c r="O160" s="19" t="s">
        <v>109</v>
      </c>
      <c r="P160" s="119">
        <v>797000</v>
      </c>
      <c r="Q160" s="120"/>
    </row>
    <row r="161" spans="1:17" ht="22.5" customHeight="1">
      <c r="A161" s="12"/>
      <c r="B161" s="12"/>
      <c r="C161" s="102"/>
      <c r="D161" s="102"/>
      <c r="E161" s="102"/>
      <c r="F161" s="104"/>
      <c r="G161" s="104"/>
      <c r="H161" s="14"/>
      <c r="I161" s="104"/>
      <c r="J161" s="104"/>
      <c r="K161" s="118" t="s">
        <v>512</v>
      </c>
      <c r="L161" s="109"/>
      <c r="M161" s="109"/>
      <c r="N161" s="109"/>
      <c r="O161" s="19" t="s">
        <v>109</v>
      </c>
      <c r="P161" s="119">
        <v>797000</v>
      </c>
      <c r="Q161" s="120"/>
    </row>
    <row r="162" spans="1:17" ht="22.5" customHeight="1">
      <c r="A162" s="12"/>
      <c r="B162" s="12"/>
      <c r="C162" s="103" t="s">
        <v>274</v>
      </c>
      <c r="D162" s="103"/>
      <c r="E162" s="103"/>
      <c r="F162" s="54">
        <v>1500000</v>
      </c>
      <c r="G162" s="54"/>
      <c r="H162" s="15">
        <v>1500000</v>
      </c>
      <c r="I162" s="54">
        <v>1495950</v>
      </c>
      <c r="J162" s="54"/>
      <c r="K162" s="115"/>
      <c r="L162" s="100"/>
      <c r="M162" s="100"/>
      <c r="N162" s="100"/>
      <c r="O162" s="18"/>
      <c r="P162" s="116"/>
      <c r="Q162" s="117"/>
    </row>
    <row r="163" spans="1:17" ht="22.5" customHeight="1">
      <c r="A163" s="12"/>
      <c r="B163" s="12"/>
      <c r="C163" s="102"/>
      <c r="D163" s="102"/>
      <c r="E163" s="102"/>
      <c r="F163" s="104"/>
      <c r="G163" s="104"/>
      <c r="H163" s="14"/>
      <c r="I163" s="104"/>
      <c r="J163" s="104"/>
      <c r="K163" s="118" t="s">
        <v>478</v>
      </c>
      <c r="L163" s="109"/>
      <c r="M163" s="109"/>
      <c r="N163" s="109"/>
      <c r="O163" s="19" t="s">
        <v>109</v>
      </c>
      <c r="P163" s="119">
        <v>499840</v>
      </c>
      <c r="Q163" s="120"/>
    </row>
    <row r="164" spans="1:17" ht="22.5" customHeight="1">
      <c r="A164" s="12"/>
      <c r="B164" s="12"/>
      <c r="C164" s="102"/>
      <c r="D164" s="102"/>
      <c r="E164" s="102"/>
      <c r="F164" s="104"/>
      <c r="G164" s="104"/>
      <c r="H164" s="14"/>
      <c r="I164" s="104"/>
      <c r="J164" s="104"/>
      <c r="K164" s="118" t="s">
        <v>512</v>
      </c>
      <c r="L164" s="109"/>
      <c r="M164" s="109"/>
      <c r="N164" s="109"/>
      <c r="O164" s="19" t="s">
        <v>109</v>
      </c>
      <c r="P164" s="119">
        <v>499840</v>
      </c>
      <c r="Q164" s="120"/>
    </row>
    <row r="165" spans="1:17" ht="22.5" customHeight="1">
      <c r="A165" s="12"/>
      <c r="B165" s="12"/>
      <c r="C165" s="102"/>
      <c r="D165" s="102"/>
      <c r="E165" s="102"/>
      <c r="F165" s="104"/>
      <c r="G165" s="104"/>
      <c r="H165" s="14"/>
      <c r="I165" s="104"/>
      <c r="J165" s="104"/>
      <c r="K165" s="118" t="s">
        <v>537</v>
      </c>
      <c r="L165" s="109"/>
      <c r="M165" s="109"/>
      <c r="N165" s="109"/>
      <c r="O165" s="19" t="s">
        <v>109</v>
      </c>
      <c r="P165" s="119">
        <v>498270</v>
      </c>
      <c r="Q165" s="120"/>
    </row>
    <row r="166" spans="1:17" ht="22.5" customHeight="1">
      <c r="A166" s="12"/>
      <c r="B166" s="12"/>
      <c r="C166" s="102"/>
      <c r="D166" s="102"/>
      <c r="E166" s="102"/>
      <c r="F166" s="104"/>
      <c r="G166" s="104"/>
      <c r="H166" s="14"/>
      <c r="I166" s="104"/>
      <c r="J166" s="104"/>
      <c r="K166" s="118" t="s">
        <v>512</v>
      </c>
      <c r="L166" s="109"/>
      <c r="M166" s="109"/>
      <c r="N166" s="109"/>
      <c r="O166" s="19" t="s">
        <v>109</v>
      </c>
      <c r="P166" s="119">
        <v>498270</v>
      </c>
      <c r="Q166" s="120"/>
    </row>
    <row r="167" spans="1:17" ht="22.5" customHeight="1">
      <c r="A167" s="12"/>
      <c r="B167" s="12"/>
      <c r="C167" s="102"/>
      <c r="D167" s="102"/>
      <c r="E167" s="102"/>
      <c r="F167" s="104"/>
      <c r="G167" s="104"/>
      <c r="H167" s="14"/>
      <c r="I167" s="104"/>
      <c r="J167" s="104"/>
      <c r="K167" s="118" t="s">
        <v>606</v>
      </c>
      <c r="L167" s="109"/>
      <c r="M167" s="109"/>
      <c r="N167" s="109"/>
      <c r="O167" s="19" t="s">
        <v>109</v>
      </c>
      <c r="P167" s="119">
        <v>497840</v>
      </c>
      <c r="Q167" s="120"/>
    </row>
    <row r="168" spans="1:17" ht="22.5" customHeight="1">
      <c r="A168" s="12"/>
      <c r="B168" s="12"/>
      <c r="C168" s="102"/>
      <c r="D168" s="102"/>
      <c r="E168" s="102"/>
      <c r="F168" s="104"/>
      <c r="G168" s="104"/>
      <c r="H168" s="14"/>
      <c r="I168" s="104"/>
      <c r="J168" s="104"/>
      <c r="K168" s="118" t="s">
        <v>512</v>
      </c>
      <c r="L168" s="109"/>
      <c r="M168" s="109"/>
      <c r="N168" s="109"/>
      <c r="O168" s="19" t="s">
        <v>109</v>
      </c>
      <c r="P168" s="119">
        <v>497840</v>
      </c>
      <c r="Q168" s="120"/>
    </row>
    <row r="169" spans="1:17" ht="22.5" customHeight="1">
      <c r="A169" s="12"/>
      <c r="B169" s="12"/>
      <c r="C169" s="103" t="s">
        <v>278</v>
      </c>
      <c r="D169" s="103"/>
      <c r="E169" s="103"/>
      <c r="F169" s="54">
        <v>1000000</v>
      </c>
      <c r="G169" s="54"/>
      <c r="H169" s="15">
        <v>1000000</v>
      </c>
      <c r="I169" s="54">
        <v>999940</v>
      </c>
      <c r="J169" s="54"/>
      <c r="K169" s="115"/>
      <c r="L169" s="100"/>
      <c r="M169" s="100"/>
      <c r="N169" s="100"/>
      <c r="O169" s="18"/>
      <c r="P169" s="116"/>
      <c r="Q169" s="117"/>
    </row>
    <row r="170" spans="1:17" ht="22.5" customHeight="1">
      <c r="A170" s="12"/>
      <c r="B170" s="12"/>
      <c r="C170" s="102"/>
      <c r="D170" s="102"/>
      <c r="E170" s="102"/>
      <c r="F170" s="104"/>
      <c r="G170" s="104"/>
      <c r="H170" s="14"/>
      <c r="I170" s="104"/>
      <c r="J170" s="104"/>
      <c r="K170" s="118" t="s">
        <v>502</v>
      </c>
      <c r="L170" s="109"/>
      <c r="M170" s="109"/>
      <c r="N170" s="109"/>
      <c r="O170" s="19" t="s">
        <v>109</v>
      </c>
      <c r="P170" s="119">
        <v>999940</v>
      </c>
      <c r="Q170" s="120"/>
    </row>
    <row r="171" spans="1:17" ht="22.5" customHeight="1">
      <c r="A171" s="12"/>
      <c r="B171" s="12"/>
      <c r="C171" s="102"/>
      <c r="D171" s="102"/>
      <c r="E171" s="102"/>
      <c r="F171" s="104"/>
      <c r="G171" s="104"/>
      <c r="H171" s="14"/>
      <c r="I171" s="104"/>
      <c r="J171" s="104"/>
      <c r="K171" s="118" t="s">
        <v>512</v>
      </c>
      <c r="L171" s="109"/>
      <c r="M171" s="109"/>
      <c r="N171" s="109"/>
      <c r="O171" s="19" t="s">
        <v>109</v>
      </c>
      <c r="P171" s="119">
        <v>999940</v>
      </c>
      <c r="Q171" s="120"/>
    </row>
    <row r="172" spans="1:17" ht="22.5" customHeight="1">
      <c r="A172" s="12"/>
      <c r="B172" s="12"/>
      <c r="C172" s="103" t="s">
        <v>327</v>
      </c>
      <c r="D172" s="103"/>
      <c r="E172" s="103"/>
      <c r="F172" s="54">
        <v>9806000</v>
      </c>
      <c r="G172" s="54"/>
      <c r="H172" s="15">
        <v>9806000</v>
      </c>
      <c r="I172" s="54">
        <v>9796500</v>
      </c>
      <c r="J172" s="54"/>
      <c r="K172" s="115"/>
      <c r="L172" s="100"/>
      <c r="M172" s="100"/>
      <c r="N172" s="100"/>
      <c r="O172" s="18"/>
      <c r="P172" s="116"/>
      <c r="Q172" s="117"/>
    </row>
    <row r="173" spans="1:17" ht="22.5" customHeight="1">
      <c r="A173" s="12"/>
      <c r="B173" s="12"/>
      <c r="C173" s="102"/>
      <c r="D173" s="102"/>
      <c r="E173" s="102"/>
      <c r="F173" s="104"/>
      <c r="G173" s="104"/>
      <c r="H173" s="14"/>
      <c r="I173" s="104"/>
      <c r="J173" s="104"/>
      <c r="K173" s="118" t="s">
        <v>481</v>
      </c>
      <c r="L173" s="109"/>
      <c r="M173" s="109"/>
      <c r="N173" s="109"/>
      <c r="O173" s="19" t="s">
        <v>109</v>
      </c>
      <c r="P173" s="123">
        <v>6177470</v>
      </c>
      <c r="Q173" s="124"/>
    </row>
    <row r="174" spans="1:17" ht="22.5" customHeight="1">
      <c r="A174" s="12"/>
      <c r="B174" s="12"/>
      <c r="C174" s="102"/>
      <c r="D174" s="102"/>
      <c r="E174" s="102"/>
      <c r="F174" s="104"/>
      <c r="G174" s="104"/>
      <c r="H174" s="14"/>
      <c r="I174" s="104"/>
      <c r="J174" s="104"/>
      <c r="K174" s="118" t="s">
        <v>512</v>
      </c>
      <c r="L174" s="109"/>
      <c r="M174" s="109"/>
      <c r="N174" s="109"/>
      <c r="O174" s="19" t="s">
        <v>109</v>
      </c>
      <c r="P174" s="123">
        <v>6177470</v>
      </c>
      <c r="Q174" s="124"/>
    </row>
    <row r="175" spans="1:17" ht="22.5" customHeight="1">
      <c r="A175" s="12"/>
      <c r="B175" s="12"/>
      <c r="C175" s="102"/>
      <c r="D175" s="102"/>
      <c r="E175" s="102"/>
      <c r="F175" s="104"/>
      <c r="G175" s="104"/>
      <c r="H175" s="14"/>
      <c r="I175" s="104"/>
      <c r="J175" s="104"/>
      <c r="K175" s="118" t="s">
        <v>528</v>
      </c>
      <c r="L175" s="109"/>
      <c r="M175" s="109"/>
      <c r="N175" s="109"/>
      <c r="O175" s="19" t="s">
        <v>109</v>
      </c>
      <c r="P175" s="123">
        <v>3619030</v>
      </c>
      <c r="Q175" s="124"/>
    </row>
    <row r="176" spans="1:17" ht="22.5" customHeight="1">
      <c r="A176" s="12"/>
      <c r="B176" s="12"/>
      <c r="C176" s="102"/>
      <c r="D176" s="102"/>
      <c r="E176" s="102"/>
      <c r="F176" s="104"/>
      <c r="G176" s="104"/>
      <c r="H176" s="14"/>
      <c r="I176" s="104"/>
      <c r="J176" s="104"/>
      <c r="K176" s="118" t="s">
        <v>512</v>
      </c>
      <c r="L176" s="109"/>
      <c r="M176" s="109"/>
      <c r="N176" s="109"/>
      <c r="O176" s="19" t="s">
        <v>109</v>
      </c>
      <c r="P176" s="123">
        <v>3619030</v>
      </c>
      <c r="Q176" s="124"/>
    </row>
    <row r="177" spans="1:17" ht="22.5" customHeight="1">
      <c r="A177" s="12"/>
      <c r="B177" s="12"/>
      <c r="C177" s="103" t="s">
        <v>279</v>
      </c>
      <c r="D177" s="103"/>
      <c r="E177" s="103"/>
      <c r="F177" s="54">
        <v>6300000</v>
      </c>
      <c r="G177" s="54"/>
      <c r="H177" s="15">
        <v>6300000</v>
      </c>
      <c r="I177" s="54">
        <v>6284860</v>
      </c>
      <c r="J177" s="54"/>
      <c r="K177" s="115"/>
      <c r="L177" s="100"/>
      <c r="M177" s="100"/>
      <c r="N177" s="100"/>
      <c r="O177" s="18"/>
      <c r="P177" s="116"/>
      <c r="Q177" s="117"/>
    </row>
    <row r="178" spans="1:17" ht="22.5" customHeight="1">
      <c r="A178" s="12"/>
      <c r="B178" s="12"/>
      <c r="C178" s="102"/>
      <c r="D178" s="102"/>
      <c r="E178" s="102"/>
      <c r="F178" s="104"/>
      <c r="G178" s="104"/>
      <c r="H178" s="14"/>
      <c r="I178" s="104"/>
      <c r="J178" s="104"/>
      <c r="K178" s="118" t="s">
        <v>480</v>
      </c>
      <c r="L178" s="109"/>
      <c r="M178" s="109"/>
      <c r="N178" s="109"/>
      <c r="O178" s="19" t="s">
        <v>109</v>
      </c>
      <c r="P178" s="123">
        <v>5744860</v>
      </c>
      <c r="Q178" s="124"/>
    </row>
    <row r="179" spans="1:17" ht="22.5" customHeight="1">
      <c r="A179" s="12"/>
      <c r="B179" s="12"/>
      <c r="C179" s="102"/>
      <c r="D179" s="102"/>
      <c r="E179" s="102"/>
      <c r="F179" s="104"/>
      <c r="G179" s="104"/>
      <c r="H179" s="14"/>
      <c r="I179" s="104"/>
      <c r="J179" s="104"/>
      <c r="K179" s="118" t="s">
        <v>512</v>
      </c>
      <c r="L179" s="109"/>
      <c r="M179" s="109"/>
      <c r="N179" s="109"/>
      <c r="O179" s="19" t="s">
        <v>109</v>
      </c>
      <c r="P179" s="123">
        <v>5744860</v>
      </c>
      <c r="Q179" s="124"/>
    </row>
    <row r="180" spans="1:17" ht="22.5" customHeight="1">
      <c r="A180" s="12"/>
      <c r="B180" s="12"/>
      <c r="C180" s="102"/>
      <c r="D180" s="102"/>
      <c r="E180" s="102"/>
      <c r="F180" s="104"/>
      <c r="G180" s="104"/>
      <c r="H180" s="14"/>
      <c r="I180" s="104"/>
      <c r="J180" s="104"/>
      <c r="K180" s="118" t="s">
        <v>601</v>
      </c>
      <c r="L180" s="109"/>
      <c r="M180" s="109"/>
      <c r="N180" s="109"/>
      <c r="O180" s="19" t="s">
        <v>109</v>
      </c>
      <c r="P180" s="119">
        <v>240000</v>
      </c>
      <c r="Q180" s="120"/>
    </row>
    <row r="181" spans="1:17" ht="22.5" customHeight="1">
      <c r="A181" s="12"/>
      <c r="B181" s="12"/>
      <c r="C181" s="102"/>
      <c r="D181" s="102"/>
      <c r="E181" s="102"/>
      <c r="F181" s="104"/>
      <c r="G181" s="104"/>
      <c r="H181" s="14"/>
      <c r="I181" s="104"/>
      <c r="J181" s="104"/>
      <c r="K181" s="118" t="s">
        <v>512</v>
      </c>
      <c r="L181" s="109"/>
      <c r="M181" s="109"/>
      <c r="N181" s="109"/>
      <c r="O181" s="19" t="s">
        <v>109</v>
      </c>
      <c r="P181" s="119">
        <v>240000</v>
      </c>
      <c r="Q181" s="120"/>
    </row>
    <row r="182" spans="1:17" ht="22.5" customHeight="1">
      <c r="A182" s="12"/>
      <c r="B182" s="12"/>
      <c r="C182" s="102"/>
      <c r="D182" s="102"/>
      <c r="E182" s="102"/>
      <c r="F182" s="104"/>
      <c r="G182" s="104"/>
      <c r="H182" s="14"/>
      <c r="I182" s="104"/>
      <c r="J182" s="104"/>
      <c r="K182" s="118" t="s">
        <v>608</v>
      </c>
      <c r="L182" s="109"/>
      <c r="M182" s="109"/>
      <c r="N182" s="109"/>
      <c r="O182" s="19" t="s">
        <v>109</v>
      </c>
      <c r="P182" s="119">
        <v>300000</v>
      </c>
      <c r="Q182" s="120"/>
    </row>
    <row r="183" ht="26.25" customHeight="1"/>
    <row r="184" ht="1.5" customHeight="1"/>
    <row r="185" spans="1:16" ht="17.25" customHeight="1">
      <c r="A185" s="113" t="s">
        <v>342</v>
      </c>
      <c r="B185" s="113"/>
      <c r="C185" s="113"/>
      <c r="G185" s="69" t="s">
        <v>508</v>
      </c>
      <c r="H185" s="69"/>
      <c r="I185" s="69"/>
      <c r="M185" s="70" t="s">
        <v>144</v>
      </c>
      <c r="N185" s="70"/>
      <c r="O185" s="70"/>
      <c r="P185" s="70"/>
    </row>
    <row r="186" ht="31.5" customHeight="1"/>
    <row r="187" spans="5:11" ht="22.5" customHeight="1">
      <c r="E187" s="92" t="s">
        <v>190</v>
      </c>
      <c r="F187" s="93"/>
      <c r="G187" s="93"/>
      <c r="H187" s="93"/>
      <c r="I187" s="93"/>
      <c r="J187" s="93"/>
      <c r="K187" s="92"/>
    </row>
    <row r="188" ht="11.25" customHeight="1"/>
    <row r="189" spans="1:16" ht="22.5" customHeight="1">
      <c r="A189" s="94" t="s">
        <v>335</v>
      </c>
      <c r="B189" s="94"/>
      <c r="C189" s="94"/>
      <c r="D189" s="94"/>
      <c r="E189" s="94"/>
      <c r="F189" s="95"/>
      <c r="G189" s="95"/>
      <c r="H189" s="95"/>
      <c r="I189" s="95"/>
      <c r="J189" s="95"/>
      <c r="K189" s="94"/>
      <c r="L189" s="95"/>
      <c r="M189" s="95"/>
      <c r="N189" s="61" t="s">
        <v>648</v>
      </c>
      <c r="O189" s="61"/>
      <c r="P189" s="61"/>
    </row>
    <row r="190" spans="1:16" ht="18.75" customHeight="1">
      <c r="A190" s="96" t="s">
        <v>24</v>
      </c>
      <c r="B190" s="96"/>
      <c r="C190" s="96"/>
      <c r="D190" s="96"/>
      <c r="E190" s="96"/>
      <c r="F190" s="97" t="s">
        <v>39</v>
      </c>
      <c r="G190" s="97"/>
      <c r="H190" s="97" t="s">
        <v>391</v>
      </c>
      <c r="I190" s="97" t="s">
        <v>31</v>
      </c>
      <c r="J190" s="97"/>
      <c r="K190" s="53" t="s">
        <v>382</v>
      </c>
      <c r="L190" s="52"/>
      <c r="M190" s="52"/>
      <c r="N190" s="52"/>
      <c r="O190" s="52"/>
      <c r="P190" s="52"/>
    </row>
    <row r="191" spans="1:16" ht="22.5" customHeight="1">
      <c r="A191" s="2" t="s">
        <v>26</v>
      </c>
      <c r="B191" s="2" t="s">
        <v>28</v>
      </c>
      <c r="C191" s="53" t="s">
        <v>48</v>
      </c>
      <c r="D191" s="53"/>
      <c r="E191" s="53"/>
      <c r="F191" s="97"/>
      <c r="G191" s="97"/>
      <c r="H191" s="97"/>
      <c r="I191" s="97"/>
      <c r="J191" s="97"/>
      <c r="K191" s="53"/>
      <c r="L191" s="52"/>
      <c r="M191" s="52"/>
      <c r="N191" s="52"/>
      <c r="O191" s="52"/>
      <c r="P191" s="52"/>
    </row>
    <row r="192" spans="1:17" ht="22.5" customHeight="1">
      <c r="A192" s="12"/>
      <c r="B192" s="12"/>
      <c r="C192" s="102"/>
      <c r="D192" s="102"/>
      <c r="E192" s="102"/>
      <c r="F192" s="104"/>
      <c r="G192" s="104"/>
      <c r="H192" s="14"/>
      <c r="I192" s="104"/>
      <c r="J192" s="104"/>
      <c r="K192" s="118" t="s">
        <v>512</v>
      </c>
      <c r="L192" s="109"/>
      <c r="M192" s="109"/>
      <c r="N192" s="109"/>
      <c r="O192" s="19" t="s">
        <v>109</v>
      </c>
      <c r="P192" s="119">
        <v>300000</v>
      </c>
      <c r="Q192" s="120"/>
    </row>
    <row r="193" spans="1:17" ht="22.5" customHeight="1">
      <c r="A193" s="12"/>
      <c r="B193" s="12"/>
      <c r="C193" s="103" t="s">
        <v>275</v>
      </c>
      <c r="D193" s="103"/>
      <c r="E193" s="103"/>
      <c r="F193" s="54">
        <v>2580000</v>
      </c>
      <c r="G193" s="54"/>
      <c r="H193" s="15">
        <v>2580000</v>
      </c>
      <c r="I193" s="54">
        <v>2567640</v>
      </c>
      <c r="J193" s="54"/>
      <c r="K193" s="115"/>
      <c r="L193" s="100"/>
      <c r="M193" s="100"/>
      <c r="N193" s="100"/>
      <c r="O193" s="18"/>
      <c r="P193" s="116"/>
      <c r="Q193" s="117"/>
    </row>
    <row r="194" spans="1:17" ht="22.5" customHeight="1">
      <c r="A194" s="12"/>
      <c r="B194" s="12"/>
      <c r="C194" s="102"/>
      <c r="D194" s="102"/>
      <c r="E194" s="102"/>
      <c r="F194" s="104"/>
      <c r="G194" s="104"/>
      <c r="H194" s="14"/>
      <c r="I194" s="104"/>
      <c r="J194" s="104"/>
      <c r="K194" s="118" t="s">
        <v>555</v>
      </c>
      <c r="L194" s="109"/>
      <c r="M194" s="109"/>
      <c r="N194" s="109"/>
      <c r="O194" s="19" t="s">
        <v>109</v>
      </c>
      <c r="P194" s="119">
        <v>620000</v>
      </c>
      <c r="Q194" s="120"/>
    </row>
    <row r="195" spans="1:17" ht="22.5" customHeight="1">
      <c r="A195" s="12"/>
      <c r="B195" s="12"/>
      <c r="C195" s="102"/>
      <c r="D195" s="102"/>
      <c r="E195" s="102"/>
      <c r="F195" s="104"/>
      <c r="G195" s="104"/>
      <c r="H195" s="14"/>
      <c r="I195" s="104"/>
      <c r="J195" s="104"/>
      <c r="K195" s="118" t="s">
        <v>512</v>
      </c>
      <c r="L195" s="109"/>
      <c r="M195" s="109"/>
      <c r="N195" s="109"/>
      <c r="O195" s="19" t="s">
        <v>109</v>
      </c>
      <c r="P195" s="119">
        <v>620000</v>
      </c>
      <c r="Q195" s="120"/>
    </row>
    <row r="196" spans="1:17" ht="22.5" customHeight="1">
      <c r="A196" s="12"/>
      <c r="B196" s="12"/>
      <c r="C196" s="102"/>
      <c r="D196" s="102"/>
      <c r="E196" s="102"/>
      <c r="F196" s="104"/>
      <c r="G196" s="104"/>
      <c r="H196" s="14"/>
      <c r="I196" s="104"/>
      <c r="J196" s="104"/>
      <c r="K196" s="118" t="s">
        <v>540</v>
      </c>
      <c r="L196" s="109"/>
      <c r="M196" s="109"/>
      <c r="N196" s="109"/>
      <c r="O196" s="19" t="s">
        <v>109</v>
      </c>
      <c r="P196" s="123">
        <v>1947640</v>
      </c>
      <c r="Q196" s="124"/>
    </row>
    <row r="197" spans="1:17" ht="22.5" customHeight="1">
      <c r="A197" s="12"/>
      <c r="B197" s="12"/>
      <c r="C197" s="102"/>
      <c r="D197" s="102"/>
      <c r="E197" s="102"/>
      <c r="F197" s="104"/>
      <c r="G197" s="104"/>
      <c r="H197" s="14"/>
      <c r="I197" s="104"/>
      <c r="J197" s="104"/>
      <c r="K197" s="118" t="s">
        <v>512</v>
      </c>
      <c r="L197" s="109"/>
      <c r="M197" s="109"/>
      <c r="N197" s="109"/>
      <c r="O197" s="19" t="s">
        <v>109</v>
      </c>
      <c r="P197" s="123">
        <v>1947640</v>
      </c>
      <c r="Q197" s="124"/>
    </row>
    <row r="198" spans="1:17" ht="22.5" customHeight="1">
      <c r="A198" s="12"/>
      <c r="B198" s="12"/>
      <c r="C198" s="103" t="s">
        <v>297</v>
      </c>
      <c r="D198" s="103"/>
      <c r="E198" s="103"/>
      <c r="F198" s="54">
        <v>1500000</v>
      </c>
      <c r="G198" s="54"/>
      <c r="H198" s="15">
        <v>1500000</v>
      </c>
      <c r="I198" s="54">
        <v>1498180</v>
      </c>
      <c r="J198" s="54"/>
      <c r="K198" s="115"/>
      <c r="L198" s="100"/>
      <c r="M198" s="100"/>
      <c r="N198" s="100"/>
      <c r="O198" s="18"/>
      <c r="P198" s="116"/>
      <c r="Q198" s="117"/>
    </row>
    <row r="199" spans="1:17" ht="22.5" customHeight="1">
      <c r="A199" s="12"/>
      <c r="B199" s="12"/>
      <c r="C199" s="102"/>
      <c r="D199" s="102"/>
      <c r="E199" s="102"/>
      <c r="F199" s="104"/>
      <c r="G199" s="104"/>
      <c r="H199" s="14"/>
      <c r="I199" s="104"/>
      <c r="J199" s="104"/>
      <c r="K199" s="118" t="s">
        <v>448</v>
      </c>
      <c r="L199" s="109"/>
      <c r="M199" s="109"/>
      <c r="N199" s="109"/>
      <c r="O199" s="19" t="s">
        <v>109</v>
      </c>
      <c r="P199" s="123">
        <v>1498180</v>
      </c>
      <c r="Q199" s="124"/>
    </row>
    <row r="200" spans="1:17" ht="22.5" customHeight="1">
      <c r="A200" s="12"/>
      <c r="B200" s="12"/>
      <c r="C200" s="102"/>
      <c r="D200" s="102"/>
      <c r="E200" s="102"/>
      <c r="F200" s="104"/>
      <c r="G200" s="104"/>
      <c r="H200" s="14"/>
      <c r="I200" s="104"/>
      <c r="J200" s="104"/>
      <c r="K200" s="118" t="s">
        <v>512</v>
      </c>
      <c r="L200" s="109"/>
      <c r="M200" s="109"/>
      <c r="N200" s="109"/>
      <c r="O200" s="19" t="s">
        <v>109</v>
      </c>
      <c r="P200" s="123">
        <v>1498180</v>
      </c>
      <c r="Q200" s="124"/>
    </row>
    <row r="201" spans="1:17" ht="22.5" customHeight="1">
      <c r="A201" s="12"/>
      <c r="B201" s="12"/>
      <c r="C201" s="103" t="s">
        <v>301</v>
      </c>
      <c r="D201" s="103"/>
      <c r="E201" s="103"/>
      <c r="F201" s="54">
        <v>500000</v>
      </c>
      <c r="G201" s="54"/>
      <c r="H201" s="15">
        <v>500000</v>
      </c>
      <c r="I201" s="54">
        <v>499990</v>
      </c>
      <c r="J201" s="54"/>
      <c r="K201" s="115"/>
      <c r="L201" s="100"/>
      <c r="M201" s="100"/>
      <c r="N201" s="100"/>
      <c r="O201" s="18"/>
      <c r="P201" s="116"/>
      <c r="Q201" s="117"/>
    </row>
    <row r="202" spans="1:17" ht="22.5" customHeight="1">
      <c r="A202" s="12"/>
      <c r="B202" s="12"/>
      <c r="C202" s="102"/>
      <c r="D202" s="102"/>
      <c r="E202" s="102"/>
      <c r="F202" s="104"/>
      <c r="G202" s="104"/>
      <c r="H202" s="14"/>
      <c r="I202" s="104"/>
      <c r="J202" s="104"/>
      <c r="K202" s="118" t="s">
        <v>554</v>
      </c>
      <c r="L202" s="109"/>
      <c r="M202" s="109"/>
      <c r="N202" s="109"/>
      <c r="O202" s="19" t="s">
        <v>109</v>
      </c>
      <c r="P202" s="119">
        <v>499990</v>
      </c>
      <c r="Q202" s="120"/>
    </row>
    <row r="203" spans="1:17" ht="22.5" customHeight="1">
      <c r="A203" s="12"/>
      <c r="B203" s="12"/>
      <c r="C203" s="102"/>
      <c r="D203" s="102"/>
      <c r="E203" s="102"/>
      <c r="F203" s="104"/>
      <c r="G203" s="104"/>
      <c r="H203" s="14"/>
      <c r="I203" s="104"/>
      <c r="J203" s="104"/>
      <c r="K203" s="118" t="s">
        <v>512</v>
      </c>
      <c r="L203" s="109"/>
      <c r="M203" s="109"/>
      <c r="N203" s="109"/>
      <c r="O203" s="19" t="s">
        <v>109</v>
      </c>
      <c r="P203" s="119">
        <v>499990</v>
      </c>
      <c r="Q203" s="120"/>
    </row>
    <row r="204" spans="1:17" ht="22.5" customHeight="1">
      <c r="A204" s="12"/>
      <c r="B204" s="12"/>
      <c r="C204" s="103" t="s">
        <v>133</v>
      </c>
      <c r="D204" s="103"/>
      <c r="E204" s="103"/>
      <c r="F204" s="54">
        <v>4320000</v>
      </c>
      <c r="G204" s="54"/>
      <c r="H204" s="15">
        <v>4320000</v>
      </c>
      <c r="I204" s="54">
        <v>4319740</v>
      </c>
      <c r="J204" s="54"/>
      <c r="K204" s="115"/>
      <c r="L204" s="100"/>
      <c r="M204" s="100"/>
      <c r="N204" s="100"/>
      <c r="O204" s="18"/>
      <c r="P204" s="116"/>
      <c r="Q204" s="117"/>
    </row>
    <row r="205" spans="1:17" ht="22.5" customHeight="1">
      <c r="A205" s="12"/>
      <c r="B205" s="12"/>
      <c r="C205" s="102"/>
      <c r="D205" s="102"/>
      <c r="E205" s="102"/>
      <c r="F205" s="104"/>
      <c r="G205" s="104"/>
      <c r="H205" s="14"/>
      <c r="I205" s="104"/>
      <c r="J205" s="104"/>
      <c r="K205" s="118" t="s">
        <v>208</v>
      </c>
      <c r="L205" s="109"/>
      <c r="M205" s="109"/>
      <c r="N205" s="109"/>
      <c r="O205" s="19" t="s">
        <v>109</v>
      </c>
      <c r="P205" s="123">
        <v>3819740</v>
      </c>
      <c r="Q205" s="124"/>
    </row>
    <row r="206" spans="1:17" ht="22.5" customHeight="1">
      <c r="A206" s="12"/>
      <c r="B206" s="12"/>
      <c r="C206" s="102"/>
      <c r="D206" s="102"/>
      <c r="E206" s="102"/>
      <c r="F206" s="104"/>
      <c r="G206" s="104"/>
      <c r="H206" s="14"/>
      <c r="I206" s="104"/>
      <c r="J206" s="104"/>
      <c r="K206" s="118" t="s">
        <v>512</v>
      </c>
      <c r="L206" s="109"/>
      <c r="M206" s="109"/>
      <c r="N206" s="109"/>
      <c r="O206" s="19" t="s">
        <v>109</v>
      </c>
      <c r="P206" s="123">
        <v>3819740</v>
      </c>
      <c r="Q206" s="124"/>
    </row>
    <row r="207" spans="1:17" ht="22.5" customHeight="1">
      <c r="A207" s="12"/>
      <c r="B207" s="12"/>
      <c r="C207" s="102"/>
      <c r="D207" s="102"/>
      <c r="E207" s="102"/>
      <c r="F207" s="104"/>
      <c r="G207" s="104"/>
      <c r="H207" s="14"/>
      <c r="I207" s="104"/>
      <c r="J207" s="104"/>
      <c r="K207" s="118" t="s">
        <v>550</v>
      </c>
      <c r="L207" s="109"/>
      <c r="M207" s="109"/>
      <c r="N207" s="109"/>
      <c r="O207" s="19" t="s">
        <v>109</v>
      </c>
      <c r="P207" s="119">
        <v>500000</v>
      </c>
      <c r="Q207" s="120"/>
    </row>
    <row r="208" spans="1:17" ht="22.5" customHeight="1">
      <c r="A208" s="12"/>
      <c r="B208" s="12"/>
      <c r="C208" s="102"/>
      <c r="D208" s="102"/>
      <c r="E208" s="102"/>
      <c r="F208" s="104"/>
      <c r="G208" s="104"/>
      <c r="H208" s="14"/>
      <c r="I208" s="104"/>
      <c r="J208" s="104"/>
      <c r="K208" s="118" t="s">
        <v>512</v>
      </c>
      <c r="L208" s="109"/>
      <c r="M208" s="109"/>
      <c r="N208" s="109"/>
      <c r="O208" s="19" t="s">
        <v>109</v>
      </c>
      <c r="P208" s="119">
        <v>500000</v>
      </c>
      <c r="Q208" s="120"/>
    </row>
    <row r="209" spans="1:17" ht="22.5" customHeight="1">
      <c r="A209" s="12"/>
      <c r="B209" s="12"/>
      <c r="C209" s="103" t="s">
        <v>285</v>
      </c>
      <c r="D209" s="103"/>
      <c r="E209" s="103"/>
      <c r="F209" s="54">
        <v>19740000</v>
      </c>
      <c r="G209" s="54"/>
      <c r="H209" s="15">
        <v>19740000</v>
      </c>
      <c r="I209" s="54">
        <v>19740000</v>
      </c>
      <c r="J209" s="54"/>
      <c r="K209" s="115"/>
      <c r="L209" s="100"/>
      <c r="M209" s="100"/>
      <c r="N209" s="100"/>
      <c r="O209" s="18"/>
      <c r="P209" s="116"/>
      <c r="Q209" s="117"/>
    </row>
    <row r="210" spans="1:17" ht="22.5" customHeight="1">
      <c r="A210" s="12"/>
      <c r="B210" s="12"/>
      <c r="C210" s="102"/>
      <c r="D210" s="102"/>
      <c r="E210" s="102"/>
      <c r="F210" s="104"/>
      <c r="G210" s="104"/>
      <c r="H210" s="14"/>
      <c r="I210" s="104"/>
      <c r="J210" s="104"/>
      <c r="K210" s="118" t="s">
        <v>486</v>
      </c>
      <c r="L210" s="109"/>
      <c r="M210" s="109"/>
      <c r="N210" s="109"/>
      <c r="O210" s="19" t="s">
        <v>109</v>
      </c>
      <c r="P210" s="123">
        <v>2240000</v>
      </c>
      <c r="Q210" s="124"/>
    </row>
    <row r="211" spans="1:17" ht="22.5" customHeight="1">
      <c r="A211" s="12"/>
      <c r="B211" s="12"/>
      <c r="C211" s="102"/>
      <c r="D211" s="102"/>
      <c r="E211" s="102"/>
      <c r="F211" s="104"/>
      <c r="G211" s="104"/>
      <c r="H211" s="14"/>
      <c r="I211" s="104"/>
      <c r="J211" s="104"/>
      <c r="K211" s="118" t="s">
        <v>512</v>
      </c>
      <c r="L211" s="109"/>
      <c r="M211" s="109"/>
      <c r="N211" s="109"/>
      <c r="O211" s="19" t="s">
        <v>109</v>
      </c>
      <c r="P211" s="123">
        <v>2240000</v>
      </c>
      <c r="Q211" s="124"/>
    </row>
    <row r="212" spans="1:17" ht="22.5" customHeight="1">
      <c r="A212" s="12"/>
      <c r="B212" s="12"/>
      <c r="C212" s="102"/>
      <c r="D212" s="102"/>
      <c r="E212" s="102"/>
      <c r="F212" s="104"/>
      <c r="G212" s="104"/>
      <c r="H212" s="14"/>
      <c r="I212" s="104"/>
      <c r="J212" s="104"/>
      <c r="K212" s="118" t="s">
        <v>197</v>
      </c>
      <c r="L212" s="109"/>
      <c r="M212" s="109"/>
      <c r="N212" s="109"/>
      <c r="O212" s="19" t="s">
        <v>109</v>
      </c>
      <c r="P212" s="123">
        <v>7500000</v>
      </c>
      <c r="Q212" s="124"/>
    </row>
    <row r="213" spans="1:17" ht="22.5" customHeight="1">
      <c r="A213" s="12"/>
      <c r="B213" s="12"/>
      <c r="C213" s="102"/>
      <c r="D213" s="102"/>
      <c r="E213" s="102"/>
      <c r="F213" s="104"/>
      <c r="G213" s="104"/>
      <c r="H213" s="14"/>
      <c r="I213" s="104"/>
      <c r="J213" s="104"/>
      <c r="K213" s="118" t="s">
        <v>512</v>
      </c>
      <c r="L213" s="109"/>
      <c r="M213" s="109"/>
      <c r="N213" s="109"/>
      <c r="O213" s="19" t="s">
        <v>109</v>
      </c>
      <c r="P213" s="123">
        <v>4100000</v>
      </c>
      <c r="Q213" s="124"/>
    </row>
    <row r="214" spans="1:17" ht="22.5" customHeight="1">
      <c r="A214" s="12"/>
      <c r="B214" s="12"/>
      <c r="C214" s="102"/>
      <c r="D214" s="102"/>
      <c r="E214" s="102"/>
      <c r="F214" s="104"/>
      <c r="G214" s="104"/>
      <c r="H214" s="14"/>
      <c r="I214" s="104"/>
      <c r="J214" s="104"/>
      <c r="K214" s="118" t="s">
        <v>542</v>
      </c>
      <c r="L214" s="109"/>
      <c r="M214" s="109"/>
      <c r="N214" s="109"/>
      <c r="O214" s="19" t="s">
        <v>109</v>
      </c>
      <c r="P214" s="119">
        <v>400000</v>
      </c>
      <c r="Q214" s="120"/>
    </row>
    <row r="215" spans="1:17" ht="22.5" customHeight="1">
      <c r="A215" s="12"/>
      <c r="B215" s="12"/>
      <c r="C215" s="102"/>
      <c r="D215" s="102"/>
      <c r="E215" s="102"/>
      <c r="F215" s="104"/>
      <c r="G215" s="104"/>
      <c r="H215" s="14"/>
      <c r="I215" s="104"/>
      <c r="J215" s="104"/>
      <c r="K215" s="118" t="s">
        <v>546</v>
      </c>
      <c r="L215" s="109"/>
      <c r="M215" s="109"/>
      <c r="N215" s="109"/>
      <c r="O215" s="19" t="s">
        <v>109</v>
      </c>
      <c r="P215" s="123">
        <v>3000000</v>
      </c>
      <c r="Q215" s="124"/>
    </row>
    <row r="216" spans="1:17" ht="22.5" customHeight="1">
      <c r="A216" s="12"/>
      <c r="B216" s="12"/>
      <c r="C216" s="102"/>
      <c r="D216" s="102"/>
      <c r="E216" s="102"/>
      <c r="F216" s="104"/>
      <c r="G216" s="104"/>
      <c r="H216" s="14"/>
      <c r="I216" s="104"/>
      <c r="J216" s="104"/>
      <c r="K216" s="118" t="s">
        <v>188</v>
      </c>
      <c r="L216" s="109"/>
      <c r="M216" s="109"/>
      <c r="N216" s="109"/>
      <c r="O216" s="19" t="s">
        <v>109</v>
      </c>
      <c r="P216" s="121">
        <v>10000000</v>
      </c>
      <c r="Q216" s="122"/>
    </row>
    <row r="217" spans="1:17" ht="22.5" customHeight="1">
      <c r="A217" s="12"/>
      <c r="B217" s="12"/>
      <c r="C217" s="102"/>
      <c r="D217" s="102"/>
      <c r="E217" s="102"/>
      <c r="F217" s="104"/>
      <c r="G217" s="104"/>
      <c r="H217" s="14"/>
      <c r="I217" s="104"/>
      <c r="J217" s="104"/>
      <c r="K217" s="118" t="s">
        <v>512</v>
      </c>
      <c r="L217" s="109"/>
      <c r="M217" s="109"/>
      <c r="N217" s="109"/>
      <c r="O217" s="19" t="s">
        <v>109</v>
      </c>
      <c r="P217" s="121">
        <v>10000000</v>
      </c>
      <c r="Q217" s="122"/>
    </row>
    <row r="218" spans="1:17" ht="22.5" customHeight="1">
      <c r="A218" s="12"/>
      <c r="B218" s="26" t="s">
        <v>295</v>
      </c>
      <c r="C218" s="27"/>
      <c r="D218" s="27"/>
      <c r="E218" s="28"/>
      <c r="F218" s="54">
        <v>39930000</v>
      </c>
      <c r="G218" s="54"/>
      <c r="H218" s="15">
        <v>39930000</v>
      </c>
      <c r="I218" s="54">
        <v>39861360</v>
      </c>
      <c r="J218" s="54"/>
      <c r="K218" s="115"/>
      <c r="L218" s="100"/>
      <c r="M218" s="100"/>
      <c r="N218" s="100"/>
      <c r="O218" s="18"/>
      <c r="P218" s="116"/>
      <c r="Q218" s="117"/>
    </row>
    <row r="219" spans="1:17" ht="22.5" customHeight="1">
      <c r="A219" s="12"/>
      <c r="B219" s="12"/>
      <c r="C219" s="103" t="s">
        <v>439</v>
      </c>
      <c r="D219" s="103"/>
      <c r="E219" s="103"/>
      <c r="F219" s="54">
        <v>5910000</v>
      </c>
      <c r="G219" s="54"/>
      <c r="H219" s="15">
        <v>5910000</v>
      </c>
      <c r="I219" s="54">
        <v>5875210</v>
      </c>
      <c r="J219" s="54"/>
      <c r="K219" s="115"/>
      <c r="L219" s="100"/>
      <c r="M219" s="100"/>
      <c r="N219" s="100"/>
      <c r="O219" s="18"/>
      <c r="P219" s="116"/>
      <c r="Q219" s="117"/>
    </row>
    <row r="220" ht="26.25" customHeight="1"/>
    <row r="221" ht="1.5" customHeight="1"/>
    <row r="222" spans="1:16" ht="17.25" customHeight="1">
      <c r="A222" s="113" t="s">
        <v>342</v>
      </c>
      <c r="B222" s="113"/>
      <c r="C222" s="113"/>
      <c r="G222" s="69" t="s">
        <v>541</v>
      </c>
      <c r="H222" s="69"/>
      <c r="I222" s="69"/>
      <c r="M222" s="70" t="s">
        <v>144</v>
      </c>
      <c r="N222" s="70"/>
      <c r="O222" s="70"/>
      <c r="P222" s="70"/>
    </row>
    <row r="223" ht="31.5" customHeight="1"/>
    <row r="224" spans="5:11" ht="22.5" customHeight="1">
      <c r="E224" s="92" t="s">
        <v>190</v>
      </c>
      <c r="F224" s="93"/>
      <c r="G224" s="93"/>
      <c r="H224" s="93"/>
      <c r="I224" s="93"/>
      <c r="J224" s="93"/>
      <c r="K224" s="92"/>
    </row>
    <row r="225" ht="11.25" customHeight="1"/>
    <row r="226" spans="1:16" ht="22.5" customHeight="1">
      <c r="A226" s="94" t="s">
        <v>335</v>
      </c>
      <c r="B226" s="94"/>
      <c r="C226" s="94"/>
      <c r="D226" s="94"/>
      <c r="E226" s="94"/>
      <c r="F226" s="95"/>
      <c r="G226" s="95"/>
      <c r="H226" s="95"/>
      <c r="I226" s="95"/>
      <c r="J226" s="95"/>
      <c r="K226" s="94"/>
      <c r="L226" s="95"/>
      <c r="M226" s="95"/>
      <c r="N226" s="61" t="s">
        <v>648</v>
      </c>
      <c r="O226" s="61"/>
      <c r="P226" s="61"/>
    </row>
    <row r="227" spans="1:16" ht="18.75" customHeight="1">
      <c r="A227" s="96" t="s">
        <v>24</v>
      </c>
      <c r="B227" s="96"/>
      <c r="C227" s="96"/>
      <c r="D227" s="96"/>
      <c r="E227" s="96"/>
      <c r="F227" s="97" t="s">
        <v>39</v>
      </c>
      <c r="G227" s="97"/>
      <c r="H227" s="97" t="s">
        <v>391</v>
      </c>
      <c r="I227" s="97" t="s">
        <v>31</v>
      </c>
      <c r="J227" s="97"/>
      <c r="K227" s="53" t="s">
        <v>382</v>
      </c>
      <c r="L227" s="52"/>
      <c r="M227" s="52"/>
      <c r="N227" s="52"/>
      <c r="O227" s="52"/>
      <c r="P227" s="52"/>
    </row>
    <row r="228" spans="1:16" ht="22.5" customHeight="1">
      <c r="A228" s="2" t="s">
        <v>26</v>
      </c>
      <c r="B228" s="2" t="s">
        <v>28</v>
      </c>
      <c r="C228" s="53" t="s">
        <v>48</v>
      </c>
      <c r="D228" s="53"/>
      <c r="E228" s="53"/>
      <c r="F228" s="97"/>
      <c r="G228" s="97"/>
      <c r="H228" s="97"/>
      <c r="I228" s="97"/>
      <c r="J228" s="97"/>
      <c r="K228" s="53"/>
      <c r="L228" s="52"/>
      <c r="M228" s="52"/>
      <c r="N228" s="52"/>
      <c r="O228" s="52"/>
      <c r="P228" s="52"/>
    </row>
    <row r="229" spans="1:17" ht="22.5" customHeight="1">
      <c r="A229" s="12"/>
      <c r="B229" s="12"/>
      <c r="C229" s="102"/>
      <c r="D229" s="102"/>
      <c r="E229" s="102"/>
      <c r="F229" s="104"/>
      <c r="G229" s="104"/>
      <c r="H229" s="14"/>
      <c r="I229" s="104"/>
      <c r="J229" s="104"/>
      <c r="K229" s="118" t="s">
        <v>607</v>
      </c>
      <c r="L229" s="109"/>
      <c r="M229" s="109"/>
      <c r="N229" s="109"/>
      <c r="O229" s="19" t="s">
        <v>109</v>
      </c>
      <c r="P229" s="123">
        <v>1986270</v>
      </c>
      <c r="Q229" s="124"/>
    </row>
    <row r="230" spans="1:17" ht="22.5" customHeight="1">
      <c r="A230" s="12"/>
      <c r="B230" s="12"/>
      <c r="C230" s="102"/>
      <c r="D230" s="102"/>
      <c r="E230" s="102"/>
      <c r="F230" s="104"/>
      <c r="G230" s="104"/>
      <c r="H230" s="14"/>
      <c r="I230" s="104"/>
      <c r="J230" s="104"/>
      <c r="K230" s="118" t="s">
        <v>512</v>
      </c>
      <c r="L230" s="109"/>
      <c r="M230" s="109"/>
      <c r="N230" s="109"/>
      <c r="O230" s="19" t="s">
        <v>109</v>
      </c>
      <c r="P230" s="123">
        <v>1250370</v>
      </c>
      <c r="Q230" s="124"/>
    </row>
    <row r="231" spans="1:17" ht="22.5" customHeight="1">
      <c r="A231" s="12"/>
      <c r="B231" s="12"/>
      <c r="C231" s="102"/>
      <c r="D231" s="102"/>
      <c r="E231" s="102"/>
      <c r="F231" s="104"/>
      <c r="G231" s="104"/>
      <c r="H231" s="14"/>
      <c r="I231" s="104"/>
      <c r="J231" s="104"/>
      <c r="K231" s="118" t="s">
        <v>546</v>
      </c>
      <c r="L231" s="109"/>
      <c r="M231" s="109"/>
      <c r="N231" s="109"/>
      <c r="O231" s="19" t="s">
        <v>109</v>
      </c>
      <c r="P231" s="119">
        <v>735900</v>
      </c>
      <c r="Q231" s="120"/>
    </row>
    <row r="232" spans="1:17" ht="22.5" customHeight="1">
      <c r="A232" s="12"/>
      <c r="B232" s="12"/>
      <c r="C232" s="102"/>
      <c r="D232" s="102"/>
      <c r="E232" s="102"/>
      <c r="F232" s="104"/>
      <c r="G232" s="104"/>
      <c r="H232" s="14"/>
      <c r="I232" s="104"/>
      <c r="J232" s="104"/>
      <c r="K232" s="118" t="s">
        <v>552</v>
      </c>
      <c r="L232" s="109"/>
      <c r="M232" s="109"/>
      <c r="N232" s="109"/>
      <c r="O232" s="19" t="s">
        <v>109</v>
      </c>
      <c r="P232" s="123">
        <v>1888940</v>
      </c>
      <c r="Q232" s="124"/>
    </row>
    <row r="233" spans="1:17" ht="22.5" customHeight="1">
      <c r="A233" s="12"/>
      <c r="B233" s="12"/>
      <c r="C233" s="102"/>
      <c r="D233" s="102"/>
      <c r="E233" s="102"/>
      <c r="F233" s="104"/>
      <c r="G233" s="104"/>
      <c r="H233" s="14"/>
      <c r="I233" s="104"/>
      <c r="J233" s="104"/>
      <c r="K233" s="118" t="s">
        <v>512</v>
      </c>
      <c r="L233" s="109"/>
      <c r="M233" s="109"/>
      <c r="N233" s="109"/>
      <c r="O233" s="19" t="s">
        <v>109</v>
      </c>
      <c r="P233" s="123">
        <v>1888940</v>
      </c>
      <c r="Q233" s="124"/>
    </row>
    <row r="234" spans="1:17" ht="22.5" customHeight="1">
      <c r="A234" s="12"/>
      <c r="B234" s="12"/>
      <c r="C234" s="102"/>
      <c r="D234" s="102"/>
      <c r="E234" s="102"/>
      <c r="F234" s="104"/>
      <c r="G234" s="104"/>
      <c r="H234" s="14"/>
      <c r="I234" s="104"/>
      <c r="J234" s="104"/>
      <c r="K234" s="118" t="s">
        <v>192</v>
      </c>
      <c r="L234" s="109"/>
      <c r="M234" s="109"/>
      <c r="N234" s="109"/>
      <c r="O234" s="19" t="s">
        <v>109</v>
      </c>
      <c r="P234" s="123">
        <v>2000000</v>
      </c>
      <c r="Q234" s="124"/>
    </row>
    <row r="235" spans="1:17" ht="22.5" customHeight="1">
      <c r="A235" s="12"/>
      <c r="B235" s="12"/>
      <c r="C235" s="102"/>
      <c r="D235" s="102"/>
      <c r="E235" s="102"/>
      <c r="F235" s="104"/>
      <c r="G235" s="104"/>
      <c r="H235" s="14"/>
      <c r="I235" s="104"/>
      <c r="J235" s="104"/>
      <c r="K235" s="118" t="s">
        <v>512</v>
      </c>
      <c r="L235" s="109"/>
      <c r="M235" s="109"/>
      <c r="N235" s="109"/>
      <c r="O235" s="19" t="s">
        <v>109</v>
      </c>
      <c r="P235" s="123">
        <v>1600000</v>
      </c>
      <c r="Q235" s="124"/>
    </row>
    <row r="236" spans="1:17" ht="22.5" customHeight="1">
      <c r="A236" s="12"/>
      <c r="B236" s="12"/>
      <c r="C236" s="102"/>
      <c r="D236" s="102"/>
      <c r="E236" s="102"/>
      <c r="F236" s="104"/>
      <c r="G236" s="104"/>
      <c r="H236" s="14"/>
      <c r="I236" s="104"/>
      <c r="J236" s="104"/>
      <c r="K236" s="118" t="s">
        <v>542</v>
      </c>
      <c r="L236" s="109"/>
      <c r="M236" s="109"/>
      <c r="N236" s="109"/>
      <c r="O236" s="19" t="s">
        <v>109</v>
      </c>
      <c r="P236" s="119">
        <v>400000</v>
      </c>
      <c r="Q236" s="120"/>
    </row>
    <row r="237" spans="1:17" ht="22.5" customHeight="1">
      <c r="A237" s="12"/>
      <c r="B237" s="12"/>
      <c r="C237" s="103" t="s">
        <v>617</v>
      </c>
      <c r="D237" s="103"/>
      <c r="E237" s="103"/>
      <c r="F237" s="54">
        <v>0</v>
      </c>
      <c r="G237" s="54"/>
      <c r="H237" s="15">
        <v>0</v>
      </c>
      <c r="I237" s="54">
        <v>0</v>
      </c>
      <c r="J237" s="54"/>
      <c r="K237" s="115"/>
      <c r="L237" s="100"/>
      <c r="M237" s="100"/>
      <c r="N237" s="100"/>
      <c r="O237" s="18"/>
      <c r="P237" s="116"/>
      <c r="Q237" s="117"/>
    </row>
    <row r="238" spans="1:17" ht="22.5" customHeight="1">
      <c r="A238" s="12"/>
      <c r="B238" s="12"/>
      <c r="C238" s="102"/>
      <c r="D238" s="102"/>
      <c r="E238" s="102"/>
      <c r="F238" s="104"/>
      <c r="G238" s="104"/>
      <c r="H238" s="14"/>
      <c r="I238" s="104"/>
      <c r="J238" s="104"/>
      <c r="K238" s="118" t="s">
        <v>563</v>
      </c>
      <c r="L238" s="109"/>
      <c r="M238" s="109"/>
      <c r="N238" s="109"/>
      <c r="O238" s="19" t="s">
        <v>109</v>
      </c>
      <c r="P238" s="119">
        <v>0</v>
      </c>
      <c r="Q238" s="120"/>
    </row>
    <row r="239" spans="1:17" ht="22.5" customHeight="1">
      <c r="A239" s="12"/>
      <c r="B239" s="12"/>
      <c r="C239" s="102"/>
      <c r="D239" s="102"/>
      <c r="E239" s="102"/>
      <c r="F239" s="104"/>
      <c r="G239" s="104"/>
      <c r="H239" s="14"/>
      <c r="I239" s="104"/>
      <c r="J239" s="104"/>
      <c r="K239" s="118" t="s">
        <v>512</v>
      </c>
      <c r="L239" s="109"/>
      <c r="M239" s="109"/>
      <c r="N239" s="109"/>
      <c r="O239" s="19" t="s">
        <v>109</v>
      </c>
      <c r="P239" s="119">
        <v>0</v>
      </c>
      <c r="Q239" s="120"/>
    </row>
    <row r="240" spans="1:17" ht="22.5" customHeight="1">
      <c r="A240" s="12"/>
      <c r="B240" s="12"/>
      <c r="C240" s="103" t="s">
        <v>632</v>
      </c>
      <c r="D240" s="103"/>
      <c r="E240" s="103"/>
      <c r="F240" s="54">
        <v>16916000</v>
      </c>
      <c r="G240" s="54"/>
      <c r="H240" s="15">
        <v>16916000</v>
      </c>
      <c r="I240" s="54">
        <v>16915120</v>
      </c>
      <c r="J240" s="54"/>
      <c r="K240" s="115"/>
      <c r="L240" s="100"/>
      <c r="M240" s="100"/>
      <c r="N240" s="100"/>
      <c r="O240" s="18"/>
      <c r="P240" s="116"/>
      <c r="Q240" s="117"/>
    </row>
    <row r="241" spans="1:17" ht="22.5" customHeight="1">
      <c r="A241" s="12"/>
      <c r="B241" s="12"/>
      <c r="C241" s="102"/>
      <c r="D241" s="102"/>
      <c r="E241" s="102"/>
      <c r="F241" s="104"/>
      <c r="G241" s="104"/>
      <c r="H241" s="14"/>
      <c r="I241" s="104"/>
      <c r="J241" s="104"/>
      <c r="K241" s="118" t="s">
        <v>476</v>
      </c>
      <c r="L241" s="109"/>
      <c r="M241" s="109"/>
      <c r="N241" s="109"/>
      <c r="O241" s="19" t="s">
        <v>109</v>
      </c>
      <c r="P241" s="119">
        <v>249400</v>
      </c>
      <c r="Q241" s="120"/>
    </row>
    <row r="242" spans="1:17" ht="22.5" customHeight="1">
      <c r="A242" s="12"/>
      <c r="B242" s="12"/>
      <c r="C242" s="102"/>
      <c r="D242" s="102"/>
      <c r="E242" s="102"/>
      <c r="F242" s="104"/>
      <c r="G242" s="104"/>
      <c r="H242" s="14"/>
      <c r="I242" s="104"/>
      <c r="J242" s="104"/>
      <c r="K242" s="118" t="s">
        <v>512</v>
      </c>
      <c r="L242" s="109"/>
      <c r="M242" s="109"/>
      <c r="N242" s="109"/>
      <c r="O242" s="19" t="s">
        <v>109</v>
      </c>
      <c r="P242" s="119">
        <v>249400</v>
      </c>
      <c r="Q242" s="120"/>
    </row>
    <row r="243" spans="1:17" ht="22.5" customHeight="1">
      <c r="A243" s="12"/>
      <c r="B243" s="12"/>
      <c r="C243" s="102"/>
      <c r="D243" s="102"/>
      <c r="E243" s="102"/>
      <c r="F243" s="104"/>
      <c r="G243" s="104"/>
      <c r="H243" s="14"/>
      <c r="I243" s="104"/>
      <c r="J243" s="104"/>
      <c r="K243" s="118" t="s">
        <v>629</v>
      </c>
      <c r="L243" s="109"/>
      <c r="M243" s="109"/>
      <c r="N243" s="109"/>
      <c r="O243" s="19" t="s">
        <v>109</v>
      </c>
      <c r="P243" s="123">
        <v>9900000</v>
      </c>
      <c r="Q243" s="124"/>
    </row>
    <row r="244" spans="1:17" ht="22.5" customHeight="1">
      <c r="A244" s="12"/>
      <c r="B244" s="12"/>
      <c r="C244" s="102"/>
      <c r="D244" s="102"/>
      <c r="E244" s="102"/>
      <c r="F244" s="104"/>
      <c r="G244" s="104"/>
      <c r="H244" s="14"/>
      <c r="I244" s="104"/>
      <c r="J244" s="104"/>
      <c r="K244" s="118" t="s">
        <v>512</v>
      </c>
      <c r="L244" s="109"/>
      <c r="M244" s="109"/>
      <c r="N244" s="109"/>
      <c r="O244" s="19" t="s">
        <v>109</v>
      </c>
      <c r="P244" s="123">
        <v>9900000</v>
      </c>
      <c r="Q244" s="124"/>
    </row>
    <row r="245" spans="1:17" ht="22.5" customHeight="1">
      <c r="A245" s="12"/>
      <c r="B245" s="12"/>
      <c r="C245" s="102"/>
      <c r="D245" s="102"/>
      <c r="E245" s="102"/>
      <c r="F245" s="104"/>
      <c r="G245" s="104"/>
      <c r="H245" s="14"/>
      <c r="I245" s="104"/>
      <c r="J245" s="104"/>
      <c r="K245" s="118" t="s">
        <v>546</v>
      </c>
      <c r="L245" s="109"/>
      <c r="M245" s="109"/>
      <c r="N245" s="109"/>
      <c r="O245" s="19" t="s">
        <v>109</v>
      </c>
      <c r="P245" s="119">
        <v>0</v>
      </c>
      <c r="Q245" s="120"/>
    </row>
    <row r="246" spans="1:17" ht="22.5" customHeight="1">
      <c r="A246" s="12"/>
      <c r="B246" s="12"/>
      <c r="C246" s="102"/>
      <c r="D246" s="102"/>
      <c r="E246" s="102"/>
      <c r="F246" s="104"/>
      <c r="G246" s="104"/>
      <c r="H246" s="14"/>
      <c r="I246" s="104"/>
      <c r="J246" s="104"/>
      <c r="K246" s="118" t="s">
        <v>526</v>
      </c>
      <c r="L246" s="109"/>
      <c r="M246" s="109"/>
      <c r="N246" s="109"/>
      <c r="O246" s="19" t="s">
        <v>109</v>
      </c>
      <c r="P246" s="123">
        <v>6765720</v>
      </c>
      <c r="Q246" s="124"/>
    </row>
    <row r="247" spans="1:17" ht="22.5" customHeight="1">
      <c r="A247" s="12"/>
      <c r="B247" s="12"/>
      <c r="C247" s="102"/>
      <c r="D247" s="102"/>
      <c r="E247" s="102"/>
      <c r="F247" s="104"/>
      <c r="G247" s="104"/>
      <c r="H247" s="14"/>
      <c r="I247" s="104"/>
      <c r="J247" s="104"/>
      <c r="K247" s="118" t="s">
        <v>512</v>
      </c>
      <c r="L247" s="109"/>
      <c r="M247" s="109"/>
      <c r="N247" s="109"/>
      <c r="O247" s="19" t="s">
        <v>109</v>
      </c>
      <c r="P247" s="123">
        <v>6765720</v>
      </c>
      <c r="Q247" s="124"/>
    </row>
    <row r="248" spans="1:17" ht="22.5" customHeight="1">
      <c r="A248" s="12"/>
      <c r="B248" s="12"/>
      <c r="C248" s="103" t="s">
        <v>544</v>
      </c>
      <c r="D248" s="103"/>
      <c r="E248" s="103"/>
      <c r="F248" s="54">
        <v>4200000</v>
      </c>
      <c r="G248" s="54"/>
      <c r="H248" s="15">
        <v>4200000</v>
      </c>
      <c r="I248" s="54">
        <v>4168780</v>
      </c>
      <c r="J248" s="54"/>
      <c r="K248" s="115"/>
      <c r="L248" s="100"/>
      <c r="M248" s="100"/>
      <c r="N248" s="100"/>
      <c r="O248" s="18"/>
      <c r="P248" s="116"/>
      <c r="Q248" s="117"/>
    </row>
    <row r="249" spans="1:17" ht="22.5" customHeight="1">
      <c r="A249" s="12"/>
      <c r="B249" s="12"/>
      <c r="C249" s="102"/>
      <c r="D249" s="102"/>
      <c r="E249" s="102"/>
      <c r="F249" s="104"/>
      <c r="G249" s="104"/>
      <c r="H249" s="14"/>
      <c r="I249" s="104"/>
      <c r="J249" s="104"/>
      <c r="K249" s="118" t="s">
        <v>553</v>
      </c>
      <c r="L249" s="109"/>
      <c r="M249" s="109"/>
      <c r="N249" s="109"/>
      <c r="O249" s="19" t="s">
        <v>109</v>
      </c>
      <c r="P249" s="123">
        <v>4168780</v>
      </c>
      <c r="Q249" s="124"/>
    </row>
    <row r="250" spans="1:17" ht="22.5" customHeight="1">
      <c r="A250" s="12"/>
      <c r="B250" s="12"/>
      <c r="C250" s="102"/>
      <c r="D250" s="102"/>
      <c r="E250" s="102"/>
      <c r="F250" s="104"/>
      <c r="G250" s="104"/>
      <c r="H250" s="14"/>
      <c r="I250" s="104"/>
      <c r="J250" s="104"/>
      <c r="K250" s="118" t="s">
        <v>512</v>
      </c>
      <c r="L250" s="109"/>
      <c r="M250" s="109"/>
      <c r="N250" s="109"/>
      <c r="O250" s="19" t="s">
        <v>109</v>
      </c>
      <c r="P250" s="123">
        <v>4168780</v>
      </c>
      <c r="Q250" s="124"/>
    </row>
    <row r="251" spans="1:17" ht="22.5" customHeight="1">
      <c r="A251" s="12"/>
      <c r="B251" s="12"/>
      <c r="C251" s="103" t="s">
        <v>560</v>
      </c>
      <c r="D251" s="103"/>
      <c r="E251" s="103"/>
      <c r="F251" s="54">
        <v>12904000</v>
      </c>
      <c r="G251" s="54"/>
      <c r="H251" s="15">
        <v>12904000</v>
      </c>
      <c r="I251" s="54">
        <v>12902250</v>
      </c>
      <c r="J251" s="54"/>
      <c r="K251" s="115"/>
      <c r="L251" s="100"/>
      <c r="M251" s="100"/>
      <c r="N251" s="100"/>
      <c r="O251" s="18"/>
      <c r="P251" s="116"/>
      <c r="Q251" s="117"/>
    </row>
    <row r="252" spans="1:17" ht="22.5" customHeight="1">
      <c r="A252" s="12"/>
      <c r="B252" s="12"/>
      <c r="C252" s="102"/>
      <c r="D252" s="102"/>
      <c r="E252" s="102"/>
      <c r="F252" s="104"/>
      <c r="G252" s="104"/>
      <c r="H252" s="14"/>
      <c r="I252" s="104"/>
      <c r="J252" s="104"/>
      <c r="K252" s="118" t="s">
        <v>556</v>
      </c>
      <c r="L252" s="109"/>
      <c r="M252" s="109"/>
      <c r="N252" s="109"/>
      <c r="O252" s="19" t="s">
        <v>109</v>
      </c>
      <c r="P252" s="119">
        <v>67500</v>
      </c>
      <c r="Q252" s="120"/>
    </row>
    <row r="253" spans="1:17" ht="22.5" customHeight="1">
      <c r="A253" s="12"/>
      <c r="B253" s="12"/>
      <c r="C253" s="102"/>
      <c r="D253" s="102"/>
      <c r="E253" s="102"/>
      <c r="F253" s="104"/>
      <c r="G253" s="104"/>
      <c r="H253" s="14"/>
      <c r="I253" s="104"/>
      <c r="J253" s="104"/>
      <c r="K253" s="118" t="s">
        <v>512</v>
      </c>
      <c r="L253" s="109"/>
      <c r="M253" s="109"/>
      <c r="N253" s="109"/>
      <c r="O253" s="19" t="s">
        <v>109</v>
      </c>
      <c r="P253" s="119">
        <v>67500</v>
      </c>
      <c r="Q253" s="120"/>
    </row>
    <row r="254" spans="1:17" ht="22.5" customHeight="1">
      <c r="A254" s="12"/>
      <c r="B254" s="12"/>
      <c r="C254" s="102"/>
      <c r="D254" s="102"/>
      <c r="E254" s="102"/>
      <c r="F254" s="104"/>
      <c r="G254" s="104"/>
      <c r="H254" s="14"/>
      <c r="I254" s="104"/>
      <c r="J254" s="104"/>
      <c r="K254" s="118" t="s">
        <v>531</v>
      </c>
      <c r="L254" s="109"/>
      <c r="M254" s="109"/>
      <c r="N254" s="109"/>
      <c r="O254" s="19" t="s">
        <v>109</v>
      </c>
      <c r="P254" s="123">
        <v>3410900</v>
      </c>
      <c r="Q254" s="124"/>
    </row>
    <row r="255" spans="1:17" ht="22.5" customHeight="1">
      <c r="A255" s="12"/>
      <c r="B255" s="12"/>
      <c r="C255" s="102"/>
      <c r="D255" s="102"/>
      <c r="E255" s="102"/>
      <c r="F255" s="104"/>
      <c r="G255" s="104"/>
      <c r="H255" s="14"/>
      <c r="I255" s="104"/>
      <c r="J255" s="104"/>
      <c r="K255" s="118" t="s">
        <v>512</v>
      </c>
      <c r="L255" s="109"/>
      <c r="M255" s="109"/>
      <c r="N255" s="109"/>
      <c r="O255" s="19" t="s">
        <v>109</v>
      </c>
      <c r="P255" s="123">
        <v>3410900</v>
      </c>
      <c r="Q255" s="124"/>
    </row>
    <row r="256" spans="1:17" ht="22.5" customHeight="1">
      <c r="A256" s="12"/>
      <c r="B256" s="12"/>
      <c r="C256" s="102"/>
      <c r="D256" s="102"/>
      <c r="E256" s="102"/>
      <c r="F256" s="104"/>
      <c r="G256" s="104"/>
      <c r="H256" s="14"/>
      <c r="I256" s="104"/>
      <c r="J256" s="104"/>
      <c r="K256" s="118" t="s">
        <v>566</v>
      </c>
      <c r="L256" s="109"/>
      <c r="M256" s="109"/>
      <c r="N256" s="109"/>
      <c r="O256" s="19" t="s">
        <v>109</v>
      </c>
      <c r="P256" s="123">
        <v>8815520</v>
      </c>
      <c r="Q256" s="124"/>
    </row>
    <row r="257" ht="26.25" customHeight="1"/>
    <row r="258" ht="1.5" customHeight="1"/>
    <row r="259" spans="1:16" ht="17.25" customHeight="1">
      <c r="A259" s="113" t="s">
        <v>342</v>
      </c>
      <c r="B259" s="113"/>
      <c r="C259" s="113"/>
      <c r="G259" s="69" t="s">
        <v>565</v>
      </c>
      <c r="H259" s="69"/>
      <c r="I259" s="69"/>
      <c r="M259" s="70" t="s">
        <v>144</v>
      </c>
      <c r="N259" s="70"/>
      <c r="O259" s="70"/>
      <c r="P259" s="70"/>
    </row>
    <row r="260" ht="31.5" customHeight="1"/>
    <row r="261" spans="5:11" ht="22.5" customHeight="1">
      <c r="E261" s="92" t="s">
        <v>190</v>
      </c>
      <c r="F261" s="93"/>
      <c r="G261" s="93"/>
      <c r="H261" s="93"/>
      <c r="I261" s="93"/>
      <c r="J261" s="93"/>
      <c r="K261" s="92"/>
    </row>
    <row r="262" ht="11.25" customHeight="1"/>
    <row r="263" spans="1:16" ht="22.5" customHeight="1">
      <c r="A263" s="94" t="s">
        <v>335</v>
      </c>
      <c r="B263" s="94"/>
      <c r="C263" s="94"/>
      <c r="D263" s="94"/>
      <c r="E263" s="94"/>
      <c r="F263" s="95"/>
      <c r="G263" s="95"/>
      <c r="H263" s="95"/>
      <c r="I263" s="95"/>
      <c r="J263" s="95"/>
      <c r="K263" s="94"/>
      <c r="L263" s="95"/>
      <c r="M263" s="95"/>
      <c r="N263" s="61" t="s">
        <v>648</v>
      </c>
      <c r="O263" s="61"/>
      <c r="P263" s="61"/>
    </row>
    <row r="264" spans="1:16" ht="18.75" customHeight="1">
      <c r="A264" s="96" t="s">
        <v>24</v>
      </c>
      <c r="B264" s="96"/>
      <c r="C264" s="96"/>
      <c r="D264" s="96"/>
      <c r="E264" s="96"/>
      <c r="F264" s="97" t="s">
        <v>39</v>
      </c>
      <c r="G264" s="97"/>
      <c r="H264" s="97" t="s">
        <v>391</v>
      </c>
      <c r="I264" s="97" t="s">
        <v>31</v>
      </c>
      <c r="J264" s="97"/>
      <c r="K264" s="53" t="s">
        <v>382</v>
      </c>
      <c r="L264" s="52"/>
      <c r="M264" s="52"/>
      <c r="N264" s="52"/>
      <c r="O264" s="52"/>
      <c r="P264" s="52"/>
    </row>
    <row r="265" spans="1:16" ht="22.5" customHeight="1">
      <c r="A265" s="2" t="s">
        <v>26</v>
      </c>
      <c r="B265" s="2" t="s">
        <v>28</v>
      </c>
      <c r="C265" s="53" t="s">
        <v>48</v>
      </c>
      <c r="D265" s="53"/>
      <c r="E265" s="53"/>
      <c r="F265" s="97"/>
      <c r="G265" s="97"/>
      <c r="H265" s="97"/>
      <c r="I265" s="97"/>
      <c r="J265" s="97"/>
      <c r="K265" s="53"/>
      <c r="L265" s="52"/>
      <c r="M265" s="52"/>
      <c r="N265" s="52"/>
      <c r="O265" s="52"/>
      <c r="P265" s="52"/>
    </row>
    <row r="266" spans="1:17" ht="22.5" customHeight="1">
      <c r="A266" s="12"/>
      <c r="B266" s="12"/>
      <c r="C266" s="102"/>
      <c r="D266" s="102"/>
      <c r="E266" s="102"/>
      <c r="F266" s="104"/>
      <c r="G266" s="104"/>
      <c r="H266" s="14"/>
      <c r="I266" s="104"/>
      <c r="J266" s="104"/>
      <c r="K266" s="118" t="s">
        <v>512</v>
      </c>
      <c r="L266" s="109"/>
      <c r="M266" s="109"/>
      <c r="N266" s="109"/>
      <c r="O266" s="19" t="s">
        <v>109</v>
      </c>
      <c r="P266" s="123">
        <v>2315520</v>
      </c>
      <c r="Q266" s="124"/>
    </row>
    <row r="267" spans="1:17" ht="22.5" customHeight="1">
      <c r="A267" s="12"/>
      <c r="B267" s="12"/>
      <c r="C267" s="102"/>
      <c r="D267" s="102"/>
      <c r="E267" s="102"/>
      <c r="F267" s="104"/>
      <c r="G267" s="104"/>
      <c r="H267" s="14"/>
      <c r="I267" s="104"/>
      <c r="J267" s="104"/>
      <c r="K267" s="118" t="s">
        <v>546</v>
      </c>
      <c r="L267" s="109"/>
      <c r="M267" s="109"/>
      <c r="N267" s="109"/>
      <c r="O267" s="19" t="s">
        <v>109</v>
      </c>
      <c r="P267" s="123">
        <v>6500000</v>
      </c>
      <c r="Q267" s="124"/>
    </row>
    <row r="268" spans="1:17" ht="22.5" customHeight="1">
      <c r="A268" s="12"/>
      <c r="B268" s="12"/>
      <c r="C268" s="102"/>
      <c r="D268" s="102"/>
      <c r="E268" s="102"/>
      <c r="F268" s="104"/>
      <c r="G268" s="104"/>
      <c r="H268" s="14"/>
      <c r="I268" s="104"/>
      <c r="J268" s="104"/>
      <c r="K268" s="118" t="s">
        <v>532</v>
      </c>
      <c r="L268" s="109"/>
      <c r="M268" s="109"/>
      <c r="N268" s="109"/>
      <c r="O268" s="19" t="s">
        <v>109</v>
      </c>
      <c r="P268" s="119">
        <v>608330</v>
      </c>
      <c r="Q268" s="120"/>
    </row>
    <row r="269" spans="1:17" ht="22.5" customHeight="1">
      <c r="A269" s="12"/>
      <c r="B269" s="12"/>
      <c r="C269" s="102"/>
      <c r="D269" s="102"/>
      <c r="E269" s="102"/>
      <c r="F269" s="104"/>
      <c r="G269" s="104"/>
      <c r="H269" s="14"/>
      <c r="I269" s="104"/>
      <c r="J269" s="104"/>
      <c r="K269" s="118" t="s">
        <v>512</v>
      </c>
      <c r="L269" s="109"/>
      <c r="M269" s="109"/>
      <c r="N269" s="109"/>
      <c r="O269" s="19" t="s">
        <v>109</v>
      </c>
      <c r="P269" s="119">
        <v>608330</v>
      </c>
      <c r="Q269" s="120"/>
    </row>
    <row r="270" spans="1:17" ht="22.5" customHeight="1">
      <c r="A270" s="12"/>
      <c r="B270" s="26" t="s">
        <v>132</v>
      </c>
      <c r="C270" s="27"/>
      <c r="D270" s="27"/>
      <c r="E270" s="28"/>
      <c r="F270" s="54">
        <v>24000000</v>
      </c>
      <c r="G270" s="54"/>
      <c r="H270" s="15">
        <v>24000000</v>
      </c>
      <c r="I270" s="54">
        <v>24000000</v>
      </c>
      <c r="J270" s="54"/>
      <c r="K270" s="115"/>
      <c r="L270" s="100"/>
      <c r="M270" s="100"/>
      <c r="N270" s="100"/>
      <c r="O270" s="18"/>
      <c r="P270" s="116"/>
      <c r="Q270" s="117"/>
    </row>
    <row r="271" spans="1:17" ht="22.5" customHeight="1">
      <c r="A271" s="12"/>
      <c r="B271" s="12"/>
      <c r="C271" s="103" t="s">
        <v>153</v>
      </c>
      <c r="D271" s="103"/>
      <c r="E271" s="103"/>
      <c r="F271" s="54">
        <v>24000000</v>
      </c>
      <c r="G271" s="54"/>
      <c r="H271" s="15">
        <v>24000000</v>
      </c>
      <c r="I271" s="54">
        <v>24000000</v>
      </c>
      <c r="J271" s="54"/>
      <c r="K271" s="115"/>
      <c r="L271" s="100"/>
      <c r="M271" s="100"/>
      <c r="N271" s="100"/>
      <c r="O271" s="18"/>
      <c r="P271" s="116"/>
      <c r="Q271" s="117"/>
    </row>
    <row r="272" spans="1:17" ht="22.5" customHeight="1">
      <c r="A272" s="12"/>
      <c r="B272" s="12"/>
      <c r="C272" s="102"/>
      <c r="D272" s="102"/>
      <c r="E272" s="102"/>
      <c r="F272" s="104"/>
      <c r="G272" s="104"/>
      <c r="H272" s="14"/>
      <c r="I272" s="104"/>
      <c r="J272" s="104"/>
      <c r="K272" s="118" t="s">
        <v>570</v>
      </c>
      <c r="L272" s="109"/>
      <c r="M272" s="109"/>
      <c r="N272" s="109"/>
      <c r="O272" s="19" t="s">
        <v>109</v>
      </c>
      <c r="P272" s="121">
        <v>24000000</v>
      </c>
      <c r="Q272" s="122"/>
    </row>
    <row r="273" spans="1:17" ht="22.5" customHeight="1">
      <c r="A273" s="12"/>
      <c r="B273" s="12"/>
      <c r="C273" s="102"/>
      <c r="D273" s="102"/>
      <c r="E273" s="102"/>
      <c r="F273" s="104"/>
      <c r="G273" s="104"/>
      <c r="H273" s="14"/>
      <c r="I273" s="104"/>
      <c r="J273" s="104"/>
      <c r="K273" s="118" t="s">
        <v>512</v>
      </c>
      <c r="L273" s="109"/>
      <c r="M273" s="109"/>
      <c r="N273" s="109"/>
      <c r="O273" s="19" t="s">
        <v>109</v>
      </c>
      <c r="P273" s="121">
        <v>23510000</v>
      </c>
      <c r="Q273" s="122"/>
    </row>
    <row r="274" spans="1:17" ht="22.5" customHeight="1">
      <c r="A274" s="12"/>
      <c r="B274" s="12"/>
      <c r="C274" s="102"/>
      <c r="D274" s="102"/>
      <c r="E274" s="102"/>
      <c r="F274" s="104"/>
      <c r="G274" s="104"/>
      <c r="H274" s="14"/>
      <c r="I274" s="104"/>
      <c r="J274" s="104"/>
      <c r="K274" s="118" t="s">
        <v>542</v>
      </c>
      <c r="L274" s="109"/>
      <c r="M274" s="109"/>
      <c r="N274" s="109"/>
      <c r="O274" s="19" t="s">
        <v>109</v>
      </c>
      <c r="P274" s="119">
        <v>490000</v>
      </c>
      <c r="Q274" s="120"/>
    </row>
    <row r="275" spans="1:17" ht="22.5" customHeight="1">
      <c r="A275" s="8" t="s">
        <v>266</v>
      </c>
      <c r="B275" s="27"/>
      <c r="C275" s="27"/>
      <c r="D275" s="27"/>
      <c r="E275" s="28"/>
      <c r="F275" s="54">
        <v>120822000</v>
      </c>
      <c r="G275" s="54"/>
      <c r="H275" s="13">
        <v>120822000</v>
      </c>
      <c r="I275" s="101">
        <v>120816390</v>
      </c>
      <c r="J275" s="101"/>
      <c r="K275" s="115"/>
      <c r="L275" s="100"/>
      <c r="M275" s="100"/>
      <c r="N275" s="100"/>
      <c r="O275" s="18"/>
      <c r="P275" s="116"/>
      <c r="Q275" s="117"/>
    </row>
    <row r="276" spans="1:17" ht="22.5" customHeight="1">
      <c r="A276" s="12"/>
      <c r="B276" s="26" t="s">
        <v>262</v>
      </c>
      <c r="C276" s="27"/>
      <c r="D276" s="27"/>
      <c r="E276" s="28"/>
      <c r="F276" s="54">
        <v>101201000</v>
      </c>
      <c r="G276" s="54"/>
      <c r="H276" s="13">
        <v>101201000</v>
      </c>
      <c r="I276" s="101">
        <v>101200000</v>
      </c>
      <c r="J276" s="101"/>
      <c r="K276" s="115"/>
      <c r="L276" s="100"/>
      <c r="M276" s="100"/>
      <c r="N276" s="100"/>
      <c r="O276" s="18"/>
      <c r="P276" s="116"/>
      <c r="Q276" s="117"/>
    </row>
    <row r="277" spans="1:17" ht="22.5" customHeight="1">
      <c r="A277" s="12"/>
      <c r="B277" s="12"/>
      <c r="C277" s="103" t="s">
        <v>271</v>
      </c>
      <c r="D277" s="103"/>
      <c r="E277" s="103"/>
      <c r="F277" s="54">
        <v>101201000</v>
      </c>
      <c r="G277" s="54"/>
      <c r="H277" s="13">
        <v>101201000</v>
      </c>
      <c r="I277" s="101">
        <v>101200000</v>
      </c>
      <c r="J277" s="101"/>
      <c r="K277" s="115"/>
      <c r="L277" s="100"/>
      <c r="M277" s="100"/>
      <c r="N277" s="100"/>
      <c r="O277" s="18"/>
      <c r="P277" s="116"/>
      <c r="Q277" s="117"/>
    </row>
    <row r="278" spans="1:17" ht="22.5" customHeight="1">
      <c r="A278" s="12"/>
      <c r="B278" s="12"/>
      <c r="C278" s="102"/>
      <c r="D278" s="102"/>
      <c r="E278" s="102"/>
      <c r="F278" s="104"/>
      <c r="G278" s="104"/>
      <c r="H278" s="14"/>
      <c r="I278" s="104"/>
      <c r="J278" s="104"/>
      <c r="K278" s="118" t="s">
        <v>467</v>
      </c>
      <c r="L278" s="109"/>
      <c r="M278" s="109"/>
      <c r="N278" s="109"/>
      <c r="O278" s="19" t="s">
        <v>109</v>
      </c>
      <c r="P278" s="119">
        <v>590000</v>
      </c>
      <c r="Q278" s="120"/>
    </row>
    <row r="279" spans="1:17" ht="22.5" customHeight="1">
      <c r="A279" s="12"/>
      <c r="B279" s="12"/>
      <c r="C279" s="102"/>
      <c r="D279" s="102"/>
      <c r="E279" s="102"/>
      <c r="F279" s="104"/>
      <c r="G279" s="104"/>
      <c r="H279" s="14"/>
      <c r="I279" s="104"/>
      <c r="J279" s="104"/>
      <c r="K279" s="118" t="s">
        <v>512</v>
      </c>
      <c r="L279" s="109"/>
      <c r="M279" s="109"/>
      <c r="N279" s="109"/>
      <c r="O279" s="19" t="s">
        <v>109</v>
      </c>
      <c r="P279" s="119">
        <v>590000</v>
      </c>
      <c r="Q279" s="120"/>
    </row>
    <row r="280" spans="1:17" ht="22.5" customHeight="1">
      <c r="A280" s="12"/>
      <c r="B280" s="12"/>
      <c r="C280" s="102"/>
      <c r="D280" s="102"/>
      <c r="E280" s="102"/>
      <c r="F280" s="104"/>
      <c r="G280" s="104"/>
      <c r="H280" s="14"/>
      <c r="I280" s="104"/>
      <c r="J280" s="104"/>
      <c r="K280" s="118" t="s">
        <v>621</v>
      </c>
      <c r="L280" s="109"/>
      <c r="M280" s="109"/>
      <c r="N280" s="109"/>
      <c r="O280" s="19" t="s">
        <v>109</v>
      </c>
      <c r="P280" s="123">
        <v>2210000</v>
      </c>
      <c r="Q280" s="124"/>
    </row>
    <row r="281" spans="1:17" ht="22.5" customHeight="1">
      <c r="A281" s="12"/>
      <c r="B281" s="12"/>
      <c r="C281" s="102"/>
      <c r="D281" s="102"/>
      <c r="E281" s="102"/>
      <c r="F281" s="104"/>
      <c r="G281" s="104"/>
      <c r="H281" s="14"/>
      <c r="I281" s="104"/>
      <c r="J281" s="104"/>
      <c r="K281" s="118" t="s">
        <v>512</v>
      </c>
      <c r="L281" s="109"/>
      <c r="M281" s="109"/>
      <c r="N281" s="109"/>
      <c r="O281" s="19" t="s">
        <v>109</v>
      </c>
      <c r="P281" s="123">
        <v>2210000</v>
      </c>
      <c r="Q281" s="124"/>
    </row>
    <row r="282" spans="1:17" ht="22.5" customHeight="1">
      <c r="A282" s="12"/>
      <c r="B282" s="12"/>
      <c r="C282" s="102"/>
      <c r="D282" s="102"/>
      <c r="E282" s="102"/>
      <c r="F282" s="104"/>
      <c r="G282" s="104"/>
      <c r="H282" s="14"/>
      <c r="I282" s="104"/>
      <c r="J282" s="104"/>
      <c r="K282" s="128" t="s">
        <v>119</v>
      </c>
      <c r="L282" s="106"/>
      <c r="M282" s="106"/>
      <c r="N282" s="106"/>
      <c r="O282" s="19" t="s">
        <v>109</v>
      </c>
      <c r="P282" s="121">
        <v>98400000</v>
      </c>
      <c r="Q282" s="122"/>
    </row>
    <row r="283" spans="1:17" ht="22.5" customHeight="1">
      <c r="A283" s="12"/>
      <c r="B283" s="12"/>
      <c r="C283" s="102"/>
      <c r="D283" s="102"/>
      <c r="E283" s="102"/>
      <c r="F283" s="104"/>
      <c r="G283" s="104"/>
      <c r="H283" s="14"/>
      <c r="I283" s="104"/>
      <c r="J283" s="104"/>
      <c r="K283" s="118" t="s">
        <v>512</v>
      </c>
      <c r="L283" s="109"/>
      <c r="M283" s="109"/>
      <c r="N283" s="109"/>
      <c r="O283" s="19" t="s">
        <v>109</v>
      </c>
      <c r="P283" s="121">
        <v>98400000</v>
      </c>
      <c r="Q283" s="122"/>
    </row>
    <row r="284" spans="1:17" ht="22.5" customHeight="1">
      <c r="A284" s="12"/>
      <c r="B284" s="26" t="s">
        <v>162</v>
      </c>
      <c r="C284" s="27"/>
      <c r="D284" s="27"/>
      <c r="E284" s="28"/>
      <c r="F284" s="54">
        <v>300000</v>
      </c>
      <c r="G284" s="54"/>
      <c r="H284" s="15">
        <v>300000</v>
      </c>
      <c r="I284" s="54">
        <v>300000</v>
      </c>
      <c r="J284" s="54"/>
      <c r="K284" s="115"/>
      <c r="L284" s="100"/>
      <c r="M284" s="100"/>
      <c r="N284" s="100"/>
      <c r="O284" s="18"/>
      <c r="P284" s="116"/>
      <c r="Q284" s="117"/>
    </row>
    <row r="285" spans="1:17" ht="22.5" customHeight="1">
      <c r="A285" s="12"/>
      <c r="B285" s="12"/>
      <c r="C285" s="103" t="s">
        <v>150</v>
      </c>
      <c r="D285" s="103"/>
      <c r="E285" s="103"/>
      <c r="F285" s="54">
        <v>300000</v>
      </c>
      <c r="G285" s="54"/>
      <c r="H285" s="15">
        <v>300000</v>
      </c>
      <c r="I285" s="54">
        <v>300000</v>
      </c>
      <c r="J285" s="54"/>
      <c r="K285" s="115"/>
      <c r="L285" s="100"/>
      <c r="M285" s="100"/>
      <c r="N285" s="100"/>
      <c r="O285" s="18"/>
      <c r="P285" s="116"/>
      <c r="Q285" s="117"/>
    </row>
    <row r="286" spans="1:17" ht="22.5" customHeight="1">
      <c r="A286" s="12"/>
      <c r="B286" s="12"/>
      <c r="C286" s="102"/>
      <c r="D286" s="102"/>
      <c r="E286" s="102"/>
      <c r="F286" s="104"/>
      <c r="G286" s="104"/>
      <c r="H286" s="14"/>
      <c r="I286" s="104"/>
      <c r="J286" s="104"/>
      <c r="K286" s="118" t="s">
        <v>186</v>
      </c>
      <c r="L286" s="109"/>
      <c r="M286" s="109"/>
      <c r="N286" s="109"/>
      <c r="O286" s="19" t="s">
        <v>109</v>
      </c>
      <c r="P286" s="119">
        <v>300000</v>
      </c>
      <c r="Q286" s="120"/>
    </row>
    <row r="287" spans="1:17" ht="22.5" customHeight="1">
      <c r="A287" s="12"/>
      <c r="B287" s="12"/>
      <c r="C287" s="102"/>
      <c r="D287" s="102"/>
      <c r="E287" s="102"/>
      <c r="F287" s="104"/>
      <c r="G287" s="104"/>
      <c r="H287" s="14"/>
      <c r="I287" s="104"/>
      <c r="J287" s="104"/>
      <c r="K287" s="118" t="s">
        <v>512</v>
      </c>
      <c r="L287" s="109"/>
      <c r="M287" s="109"/>
      <c r="N287" s="109"/>
      <c r="O287" s="19" t="s">
        <v>109</v>
      </c>
      <c r="P287" s="119">
        <v>300000</v>
      </c>
      <c r="Q287" s="120"/>
    </row>
    <row r="288" spans="1:17" ht="22.5" customHeight="1">
      <c r="A288" s="12"/>
      <c r="B288" s="26" t="s">
        <v>450</v>
      </c>
      <c r="C288" s="27"/>
      <c r="D288" s="27"/>
      <c r="E288" s="28"/>
      <c r="F288" s="54">
        <v>19321000</v>
      </c>
      <c r="G288" s="54"/>
      <c r="H288" s="15">
        <v>19321000</v>
      </c>
      <c r="I288" s="54">
        <v>19316390</v>
      </c>
      <c r="J288" s="54"/>
      <c r="K288" s="115"/>
      <c r="L288" s="100"/>
      <c r="M288" s="100"/>
      <c r="N288" s="100"/>
      <c r="O288" s="18"/>
      <c r="P288" s="116"/>
      <c r="Q288" s="117"/>
    </row>
    <row r="289" spans="1:17" ht="22.5" customHeight="1">
      <c r="A289" s="12"/>
      <c r="B289" s="12"/>
      <c r="C289" s="103" t="s">
        <v>257</v>
      </c>
      <c r="D289" s="103"/>
      <c r="E289" s="103"/>
      <c r="F289" s="54">
        <v>19321000</v>
      </c>
      <c r="G289" s="54"/>
      <c r="H289" s="15">
        <v>19321000</v>
      </c>
      <c r="I289" s="54">
        <v>19316390</v>
      </c>
      <c r="J289" s="54"/>
      <c r="K289" s="115"/>
      <c r="L289" s="100"/>
      <c r="M289" s="100"/>
      <c r="N289" s="100"/>
      <c r="O289" s="18"/>
      <c r="P289" s="116"/>
      <c r="Q289" s="117"/>
    </row>
    <row r="290" spans="1:17" ht="22.5" customHeight="1">
      <c r="A290" s="12"/>
      <c r="B290" s="12"/>
      <c r="C290" s="102"/>
      <c r="D290" s="102"/>
      <c r="E290" s="102"/>
      <c r="F290" s="104"/>
      <c r="G290" s="104"/>
      <c r="H290" s="14"/>
      <c r="I290" s="104"/>
      <c r="J290" s="104"/>
      <c r="K290" s="118" t="s">
        <v>539</v>
      </c>
      <c r="L290" s="109"/>
      <c r="M290" s="109"/>
      <c r="N290" s="109"/>
      <c r="O290" s="19" t="s">
        <v>109</v>
      </c>
      <c r="P290" s="121">
        <v>13753240</v>
      </c>
      <c r="Q290" s="122"/>
    </row>
    <row r="291" spans="1:17" ht="22.5" customHeight="1">
      <c r="A291" s="12"/>
      <c r="B291" s="12"/>
      <c r="C291" s="102"/>
      <c r="D291" s="102"/>
      <c r="E291" s="102"/>
      <c r="F291" s="104"/>
      <c r="G291" s="104"/>
      <c r="H291" s="14"/>
      <c r="I291" s="104"/>
      <c r="J291" s="104"/>
      <c r="K291" s="118" t="s">
        <v>546</v>
      </c>
      <c r="L291" s="109"/>
      <c r="M291" s="109"/>
      <c r="N291" s="109"/>
      <c r="O291" s="19" t="s">
        <v>109</v>
      </c>
      <c r="P291" s="121">
        <v>13753240</v>
      </c>
      <c r="Q291" s="122"/>
    </row>
    <row r="292" spans="1:17" ht="22.5" customHeight="1">
      <c r="A292" s="12"/>
      <c r="B292" s="12"/>
      <c r="C292" s="102"/>
      <c r="D292" s="102"/>
      <c r="E292" s="102"/>
      <c r="F292" s="104"/>
      <c r="G292" s="104"/>
      <c r="H292" s="14"/>
      <c r="I292" s="104"/>
      <c r="J292" s="104"/>
      <c r="K292" s="118" t="s">
        <v>585</v>
      </c>
      <c r="L292" s="109"/>
      <c r="M292" s="109"/>
      <c r="N292" s="109"/>
      <c r="O292" s="19" t="s">
        <v>109</v>
      </c>
      <c r="P292" s="123">
        <v>5416700</v>
      </c>
      <c r="Q292" s="124"/>
    </row>
    <row r="293" spans="1:17" ht="22.5" customHeight="1">
      <c r="A293" s="12"/>
      <c r="B293" s="12"/>
      <c r="C293" s="102"/>
      <c r="D293" s="102"/>
      <c r="E293" s="102"/>
      <c r="F293" s="104"/>
      <c r="G293" s="104"/>
      <c r="H293" s="14"/>
      <c r="I293" s="104"/>
      <c r="J293" s="104"/>
      <c r="K293" s="118" t="s">
        <v>512</v>
      </c>
      <c r="L293" s="109"/>
      <c r="M293" s="109"/>
      <c r="N293" s="109"/>
      <c r="O293" s="19" t="s">
        <v>109</v>
      </c>
      <c r="P293" s="123">
        <v>3355630</v>
      </c>
      <c r="Q293" s="124"/>
    </row>
    <row r="294" ht="26.25" customHeight="1"/>
    <row r="295" ht="1.5" customHeight="1"/>
    <row r="296" spans="1:16" ht="17.25" customHeight="1">
      <c r="A296" s="113" t="s">
        <v>342</v>
      </c>
      <c r="B296" s="113"/>
      <c r="C296" s="113"/>
      <c r="G296" s="69" t="s">
        <v>558</v>
      </c>
      <c r="H296" s="69"/>
      <c r="I296" s="69"/>
      <c r="M296" s="70" t="s">
        <v>144</v>
      </c>
      <c r="N296" s="70"/>
      <c r="O296" s="70"/>
      <c r="P296" s="70"/>
    </row>
    <row r="297" ht="31.5" customHeight="1"/>
    <row r="298" spans="5:11" ht="22.5" customHeight="1">
      <c r="E298" s="92" t="s">
        <v>190</v>
      </c>
      <c r="F298" s="93"/>
      <c r="G298" s="93"/>
      <c r="H298" s="93"/>
      <c r="I298" s="93"/>
      <c r="J298" s="93"/>
      <c r="K298" s="92"/>
    </row>
    <row r="299" ht="11.25" customHeight="1"/>
    <row r="300" spans="1:16" ht="22.5" customHeight="1">
      <c r="A300" s="94" t="s">
        <v>335</v>
      </c>
      <c r="B300" s="94"/>
      <c r="C300" s="94"/>
      <c r="D300" s="94"/>
      <c r="E300" s="94"/>
      <c r="F300" s="95"/>
      <c r="G300" s="95"/>
      <c r="H300" s="95"/>
      <c r="I300" s="95"/>
      <c r="J300" s="95"/>
      <c r="K300" s="94"/>
      <c r="L300" s="95"/>
      <c r="M300" s="95"/>
      <c r="N300" s="61" t="s">
        <v>648</v>
      </c>
      <c r="O300" s="61"/>
      <c r="P300" s="61"/>
    </row>
    <row r="301" spans="1:16" ht="18.75" customHeight="1">
      <c r="A301" s="96" t="s">
        <v>24</v>
      </c>
      <c r="B301" s="96"/>
      <c r="C301" s="96"/>
      <c r="D301" s="96"/>
      <c r="E301" s="96"/>
      <c r="F301" s="97" t="s">
        <v>39</v>
      </c>
      <c r="G301" s="97"/>
      <c r="H301" s="97" t="s">
        <v>391</v>
      </c>
      <c r="I301" s="97" t="s">
        <v>31</v>
      </c>
      <c r="J301" s="97"/>
      <c r="K301" s="53" t="s">
        <v>382</v>
      </c>
      <c r="L301" s="52"/>
      <c r="M301" s="52"/>
      <c r="N301" s="52"/>
      <c r="O301" s="52"/>
      <c r="P301" s="52"/>
    </row>
    <row r="302" spans="1:16" ht="22.5" customHeight="1">
      <c r="A302" s="2" t="s">
        <v>26</v>
      </c>
      <c r="B302" s="2" t="s">
        <v>28</v>
      </c>
      <c r="C302" s="53" t="s">
        <v>48</v>
      </c>
      <c r="D302" s="53"/>
      <c r="E302" s="53"/>
      <c r="F302" s="97"/>
      <c r="G302" s="97"/>
      <c r="H302" s="97"/>
      <c r="I302" s="97"/>
      <c r="J302" s="97"/>
      <c r="K302" s="53"/>
      <c r="L302" s="52"/>
      <c r="M302" s="52"/>
      <c r="N302" s="52"/>
      <c r="O302" s="52"/>
      <c r="P302" s="52"/>
    </row>
    <row r="303" spans="1:17" ht="22.5" customHeight="1">
      <c r="A303" s="12"/>
      <c r="B303" s="12"/>
      <c r="C303" s="102"/>
      <c r="D303" s="102"/>
      <c r="E303" s="102"/>
      <c r="F303" s="104"/>
      <c r="G303" s="104"/>
      <c r="H303" s="14"/>
      <c r="I303" s="104"/>
      <c r="J303" s="104"/>
      <c r="K303" s="118" t="s">
        <v>546</v>
      </c>
      <c r="L303" s="109"/>
      <c r="M303" s="109"/>
      <c r="N303" s="109"/>
      <c r="O303" s="19" t="s">
        <v>109</v>
      </c>
      <c r="P303" s="123">
        <v>2061070</v>
      </c>
      <c r="Q303" s="124"/>
    </row>
    <row r="304" spans="1:17" ht="22.5" customHeight="1">
      <c r="A304" s="12"/>
      <c r="B304" s="12"/>
      <c r="C304" s="102"/>
      <c r="D304" s="102"/>
      <c r="E304" s="102"/>
      <c r="F304" s="104"/>
      <c r="G304" s="104"/>
      <c r="H304" s="14"/>
      <c r="I304" s="104"/>
      <c r="J304" s="104"/>
      <c r="K304" s="118" t="s">
        <v>623</v>
      </c>
      <c r="L304" s="109"/>
      <c r="M304" s="109"/>
      <c r="N304" s="109"/>
      <c r="O304" s="19" t="s">
        <v>109</v>
      </c>
      <c r="P304" s="119">
        <v>146450</v>
      </c>
      <c r="Q304" s="120"/>
    </row>
    <row r="305" spans="1:17" ht="22.5" customHeight="1">
      <c r="A305" s="12"/>
      <c r="B305" s="12"/>
      <c r="C305" s="102"/>
      <c r="D305" s="102"/>
      <c r="E305" s="102"/>
      <c r="F305" s="104"/>
      <c r="G305" s="104"/>
      <c r="H305" s="14"/>
      <c r="I305" s="104"/>
      <c r="J305" s="104"/>
      <c r="K305" s="118" t="s">
        <v>512</v>
      </c>
      <c r="L305" s="109"/>
      <c r="M305" s="109"/>
      <c r="N305" s="109"/>
      <c r="O305" s="19" t="s">
        <v>109</v>
      </c>
      <c r="P305" s="119">
        <v>146450</v>
      </c>
      <c r="Q305" s="120"/>
    </row>
    <row r="306" spans="1:17" ht="22.5" customHeight="1">
      <c r="A306" s="26" t="s">
        <v>260</v>
      </c>
      <c r="B306" s="27"/>
      <c r="C306" s="27"/>
      <c r="D306" s="27"/>
      <c r="E306" s="28"/>
      <c r="F306" s="54">
        <v>316931000</v>
      </c>
      <c r="G306" s="54"/>
      <c r="H306" s="13">
        <v>316931000</v>
      </c>
      <c r="I306" s="101">
        <v>311038370</v>
      </c>
      <c r="J306" s="101"/>
      <c r="K306" s="115"/>
      <c r="L306" s="100"/>
      <c r="M306" s="100"/>
      <c r="N306" s="100"/>
      <c r="O306" s="18"/>
      <c r="P306" s="116"/>
      <c r="Q306" s="117"/>
    </row>
    <row r="307" spans="1:17" ht="22.5" customHeight="1">
      <c r="A307" s="12"/>
      <c r="B307" s="26" t="s">
        <v>270</v>
      </c>
      <c r="C307" s="27"/>
      <c r="D307" s="27"/>
      <c r="E307" s="28"/>
      <c r="F307" s="54">
        <v>75405000</v>
      </c>
      <c r="G307" s="54"/>
      <c r="H307" s="15">
        <v>75405000</v>
      </c>
      <c r="I307" s="54">
        <v>75402200</v>
      </c>
      <c r="J307" s="54"/>
      <c r="K307" s="115"/>
      <c r="L307" s="100"/>
      <c r="M307" s="100"/>
      <c r="N307" s="100"/>
      <c r="O307" s="18"/>
      <c r="P307" s="116"/>
      <c r="Q307" s="117"/>
    </row>
    <row r="308" spans="1:17" ht="22.5" customHeight="1">
      <c r="A308" s="12"/>
      <c r="B308" s="12"/>
      <c r="C308" s="103" t="s">
        <v>268</v>
      </c>
      <c r="D308" s="103"/>
      <c r="E308" s="103"/>
      <c r="F308" s="54">
        <v>75405000</v>
      </c>
      <c r="G308" s="54"/>
      <c r="H308" s="15">
        <v>75405000</v>
      </c>
      <c r="I308" s="54">
        <v>75402200</v>
      </c>
      <c r="J308" s="54"/>
      <c r="K308" s="115"/>
      <c r="L308" s="100"/>
      <c r="M308" s="100"/>
      <c r="N308" s="100"/>
      <c r="O308" s="18"/>
      <c r="P308" s="116"/>
      <c r="Q308" s="117"/>
    </row>
    <row r="309" spans="1:17" ht="22.5" customHeight="1">
      <c r="A309" s="12"/>
      <c r="B309" s="12"/>
      <c r="C309" s="102"/>
      <c r="D309" s="102"/>
      <c r="E309" s="102"/>
      <c r="F309" s="104"/>
      <c r="G309" s="104"/>
      <c r="H309" s="14"/>
      <c r="I309" s="104"/>
      <c r="J309" s="104"/>
      <c r="K309" s="118" t="s">
        <v>441</v>
      </c>
      <c r="L309" s="109"/>
      <c r="M309" s="109"/>
      <c r="N309" s="109"/>
      <c r="O309" s="19" t="s">
        <v>109</v>
      </c>
      <c r="P309" s="123">
        <v>8225000</v>
      </c>
      <c r="Q309" s="124"/>
    </row>
    <row r="310" spans="1:17" ht="22.5" customHeight="1">
      <c r="A310" s="12"/>
      <c r="B310" s="12"/>
      <c r="C310" s="102"/>
      <c r="D310" s="102"/>
      <c r="E310" s="102"/>
      <c r="F310" s="104"/>
      <c r="G310" s="104"/>
      <c r="H310" s="14"/>
      <c r="I310" s="104"/>
      <c r="J310" s="104"/>
      <c r="K310" s="118" t="s">
        <v>512</v>
      </c>
      <c r="L310" s="109"/>
      <c r="M310" s="109"/>
      <c r="N310" s="109"/>
      <c r="O310" s="19" t="s">
        <v>109</v>
      </c>
      <c r="P310" s="123">
        <v>8225000</v>
      </c>
      <c r="Q310" s="124"/>
    </row>
    <row r="311" spans="1:17" ht="22.5" customHeight="1">
      <c r="A311" s="12"/>
      <c r="B311" s="12"/>
      <c r="C311" s="102"/>
      <c r="D311" s="102"/>
      <c r="E311" s="102"/>
      <c r="F311" s="104"/>
      <c r="G311" s="104"/>
      <c r="H311" s="14"/>
      <c r="I311" s="104"/>
      <c r="J311" s="104"/>
      <c r="K311" s="118" t="s">
        <v>626</v>
      </c>
      <c r="L311" s="109"/>
      <c r="M311" s="109"/>
      <c r="N311" s="109"/>
      <c r="O311" s="19" t="s">
        <v>109</v>
      </c>
      <c r="P311" s="119">
        <v>369200</v>
      </c>
      <c r="Q311" s="120"/>
    </row>
    <row r="312" spans="1:17" ht="22.5" customHeight="1">
      <c r="A312" s="12"/>
      <c r="B312" s="12"/>
      <c r="C312" s="102"/>
      <c r="D312" s="102"/>
      <c r="E312" s="102"/>
      <c r="F312" s="104"/>
      <c r="G312" s="104"/>
      <c r="H312" s="14"/>
      <c r="I312" s="104"/>
      <c r="J312" s="104"/>
      <c r="K312" s="118" t="s">
        <v>512</v>
      </c>
      <c r="L312" s="109"/>
      <c r="M312" s="109"/>
      <c r="N312" s="109"/>
      <c r="O312" s="19" t="s">
        <v>109</v>
      </c>
      <c r="P312" s="119">
        <v>369200</v>
      </c>
      <c r="Q312" s="120"/>
    </row>
    <row r="313" spans="1:17" ht="22.5" customHeight="1">
      <c r="A313" s="12"/>
      <c r="B313" s="12"/>
      <c r="C313" s="102"/>
      <c r="D313" s="102"/>
      <c r="E313" s="102"/>
      <c r="F313" s="104"/>
      <c r="G313" s="104"/>
      <c r="H313" s="14"/>
      <c r="I313" s="104"/>
      <c r="J313" s="104"/>
      <c r="K313" s="118" t="s">
        <v>198</v>
      </c>
      <c r="L313" s="109"/>
      <c r="M313" s="109"/>
      <c r="N313" s="109"/>
      <c r="O313" s="19" t="s">
        <v>109</v>
      </c>
      <c r="P313" s="121">
        <v>66808000</v>
      </c>
      <c r="Q313" s="122"/>
    </row>
    <row r="314" spans="1:17" ht="22.5" customHeight="1">
      <c r="A314" s="12"/>
      <c r="B314" s="12"/>
      <c r="C314" s="102"/>
      <c r="D314" s="102"/>
      <c r="E314" s="102"/>
      <c r="F314" s="104"/>
      <c r="G314" s="104"/>
      <c r="H314" s="14"/>
      <c r="I314" s="104"/>
      <c r="J314" s="104"/>
      <c r="K314" s="118" t="s">
        <v>527</v>
      </c>
      <c r="L314" s="109"/>
      <c r="M314" s="109"/>
      <c r="N314" s="109"/>
      <c r="O314" s="19" t="s">
        <v>109</v>
      </c>
      <c r="P314" s="121">
        <v>59832000</v>
      </c>
      <c r="Q314" s="122"/>
    </row>
    <row r="315" spans="1:17" ht="22.5" customHeight="1">
      <c r="A315" s="12"/>
      <c r="B315" s="12"/>
      <c r="C315" s="102"/>
      <c r="D315" s="102"/>
      <c r="E315" s="102"/>
      <c r="F315" s="104"/>
      <c r="G315" s="104"/>
      <c r="H315" s="14"/>
      <c r="I315" s="104"/>
      <c r="J315" s="104"/>
      <c r="K315" s="118" t="s">
        <v>512</v>
      </c>
      <c r="L315" s="109"/>
      <c r="M315" s="109"/>
      <c r="N315" s="109"/>
      <c r="O315" s="19" t="s">
        <v>109</v>
      </c>
      <c r="P315" s="123">
        <v>6976000</v>
      </c>
      <c r="Q315" s="124"/>
    </row>
    <row r="316" spans="1:17" ht="22.5" customHeight="1">
      <c r="A316" s="12"/>
      <c r="B316" s="26" t="s">
        <v>212</v>
      </c>
      <c r="C316" s="27"/>
      <c r="D316" s="27"/>
      <c r="E316" s="28"/>
      <c r="F316" s="54">
        <v>20600000</v>
      </c>
      <c r="G316" s="54"/>
      <c r="H316" s="15">
        <v>20600000</v>
      </c>
      <c r="I316" s="54">
        <v>20521580</v>
      </c>
      <c r="J316" s="54"/>
      <c r="K316" s="115"/>
      <c r="L316" s="100"/>
      <c r="M316" s="100"/>
      <c r="N316" s="100"/>
      <c r="O316" s="18"/>
      <c r="P316" s="116"/>
      <c r="Q316" s="117"/>
    </row>
    <row r="317" spans="1:17" ht="22.5" customHeight="1">
      <c r="A317" s="12"/>
      <c r="B317" s="12"/>
      <c r="C317" s="103" t="s">
        <v>217</v>
      </c>
      <c r="D317" s="103"/>
      <c r="E317" s="103"/>
      <c r="F317" s="54">
        <v>2400000</v>
      </c>
      <c r="G317" s="54"/>
      <c r="H317" s="15">
        <v>2400000</v>
      </c>
      <c r="I317" s="54">
        <v>2399080</v>
      </c>
      <c r="J317" s="54"/>
      <c r="K317" s="115"/>
      <c r="L317" s="100"/>
      <c r="M317" s="100"/>
      <c r="N317" s="100"/>
      <c r="O317" s="18"/>
      <c r="P317" s="116"/>
      <c r="Q317" s="117"/>
    </row>
    <row r="318" spans="1:17" ht="22.5" customHeight="1">
      <c r="A318" s="12"/>
      <c r="B318" s="12"/>
      <c r="C318" s="102"/>
      <c r="D318" s="102"/>
      <c r="E318" s="102"/>
      <c r="F318" s="104"/>
      <c r="G318" s="104"/>
      <c r="H318" s="14"/>
      <c r="I318" s="104"/>
      <c r="J318" s="104"/>
      <c r="K318" s="118" t="s">
        <v>564</v>
      </c>
      <c r="L318" s="109"/>
      <c r="M318" s="109"/>
      <c r="N318" s="109"/>
      <c r="O318" s="19" t="s">
        <v>109</v>
      </c>
      <c r="P318" s="123">
        <v>1126080</v>
      </c>
      <c r="Q318" s="124"/>
    </row>
    <row r="319" spans="1:17" ht="22.5" customHeight="1">
      <c r="A319" s="12"/>
      <c r="B319" s="12"/>
      <c r="C319" s="102"/>
      <c r="D319" s="102"/>
      <c r="E319" s="102"/>
      <c r="F319" s="104"/>
      <c r="G319" s="104"/>
      <c r="H319" s="14"/>
      <c r="I319" s="104"/>
      <c r="J319" s="104"/>
      <c r="K319" s="118" t="s">
        <v>512</v>
      </c>
      <c r="L319" s="109"/>
      <c r="M319" s="109"/>
      <c r="N319" s="109"/>
      <c r="O319" s="19" t="s">
        <v>109</v>
      </c>
      <c r="P319" s="123">
        <v>1126080</v>
      </c>
      <c r="Q319" s="124"/>
    </row>
    <row r="320" spans="1:17" ht="22.5" customHeight="1">
      <c r="A320" s="12"/>
      <c r="B320" s="12"/>
      <c r="C320" s="102"/>
      <c r="D320" s="102"/>
      <c r="E320" s="102"/>
      <c r="F320" s="104"/>
      <c r="G320" s="104"/>
      <c r="H320" s="14"/>
      <c r="I320" s="104"/>
      <c r="J320" s="104"/>
      <c r="K320" s="118" t="s">
        <v>511</v>
      </c>
      <c r="L320" s="109"/>
      <c r="M320" s="109"/>
      <c r="N320" s="109"/>
      <c r="O320" s="19" t="s">
        <v>109</v>
      </c>
      <c r="P320" s="123">
        <v>1273000</v>
      </c>
      <c r="Q320" s="124"/>
    </row>
    <row r="321" spans="1:17" ht="22.5" customHeight="1">
      <c r="A321" s="12"/>
      <c r="B321" s="12"/>
      <c r="C321" s="102"/>
      <c r="D321" s="102"/>
      <c r="E321" s="102"/>
      <c r="F321" s="104"/>
      <c r="G321" s="104"/>
      <c r="H321" s="14"/>
      <c r="I321" s="104"/>
      <c r="J321" s="104"/>
      <c r="K321" s="118" t="s">
        <v>512</v>
      </c>
      <c r="L321" s="109"/>
      <c r="M321" s="109"/>
      <c r="N321" s="109"/>
      <c r="O321" s="19" t="s">
        <v>109</v>
      </c>
      <c r="P321" s="123">
        <v>1273000</v>
      </c>
      <c r="Q321" s="124"/>
    </row>
    <row r="322" spans="1:17" ht="22.5" customHeight="1">
      <c r="A322" s="12"/>
      <c r="B322" s="12"/>
      <c r="C322" s="103" t="s">
        <v>224</v>
      </c>
      <c r="D322" s="103"/>
      <c r="E322" s="103"/>
      <c r="F322" s="54">
        <v>18200000</v>
      </c>
      <c r="G322" s="54"/>
      <c r="H322" s="15">
        <v>18200000</v>
      </c>
      <c r="I322" s="54">
        <v>18122500</v>
      </c>
      <c r="J322" s="54"/>
      <c r="K322" s="115"/>
      <c r="L322" s="100"/>
      <c r="M322" s="100"/>
      <c r="N322" s="100"/>
      <c r="O322" s="18"/>
      <c r="P322" s="116"/>
      <c r="Q322" s="117"/>
    </row>
    <row r="323" spans="1:17" ht="22.5" customHeight="1">
      <c r="A323" s="12"/>
      <c r="B323" s="12"/>
      <c r="C323" s="102"/>
      <c r="D323" s="102"/>
      <c r="E323" s="102"/>
      <c r="F323" s="104"/>
      <c r="G323" s="104"/>
      <c r="H323" s="14"/>
      <c r="I323" s="104"/>
      <c r="J323" s="104"/>
      <c r="K323" s="118" t="s">
        <v>583</v>
      </c>
      <c r="L323" s="109"/>
      <c r="M323" s="109"/>
      <c r="N323" s="109"/>
      <c r="O323" s="19" t="s">
        <v>109</v>
      </c>
      <c r="P323" s="119">
        <v>595740</v>
      </c>
      <c r="Q323" s="120"/>
    </row>
    <row r="324" spans="1:17" ht="22.5" customHeight="1">
      <c r="A324" s="12"/>
      <c r="B324" s="12"/>
      <c r="C324" s="102"/>
      <c r="D324" s="102"/>
      <c r="E324" s="102"/>
      <c r="F324" s="104"/>
      <c r="G324" s="104"/>
      <c r="H324" s="14"/>
      <c r="I324" s="104"/>
      <c r="J324" s="104"/>
      <c r="K324" s="118" t="s">
        <v>512</v>
      </c>
      <c r="L324" s="109"/>
      <c r="M324" s="109"/>
      <c r="N324" s="109"/>
      <c r="O324" s="19" t="s">
        <v>109</v>
      </c>
      <c r="P324" s="119">
        <v>595740</v>
      </c>
      <c r="Q324" s="120"/>
    </row>
    <row r="325" spans="1:17" ht="22.5" customHeight="1">
      <c r="A325" s="12"/>
      <c r="B325" s="12"/>
      <c r="C325" s="102"/>
      <c r="D325" s="102"/>
      <c r="E325" s="102"/>
      <c r="F325" s="104"/>
      <c r="G325" s="104"/>
      <c r="H325" s="14"/>
      <c r="I325" s="104"/>
      <c r="J325" s="104"/>
      <c r="K325" s="118" t="s">
        <v>586</v>
      </c>
      <c r="L325" s="109"/>
      <c r="M325" s="109"/>
      <c r="N325" s="109"/>
      <c r="O325" s="19" t="s">
        <v>109</v>
      </c>
      <c r="P325" s="123">
        <v>2326760</v>
      </c>
      <c r="Q325" s="124"/>
    </row>
    <row r="326" spans="1:17" ht="22.5" customHeight="1">
      <c r="A326" s="12"/>
      <c r="B326" s="12"/>
      <c r="C326" s="102"/>
      <c r="D326" s="102"/>
      <c r="E326" s="102"/>
      <c r="F326" s="104"/>
      <c r="G326" s="104"/>
      <c r="H326" s="14"/>
      <c r="I326" s="104"/>
      <c r="J326" s="104"/>
      <c r="K326" s="118" t="s">
        <v>512</v>
      </c>
      <c r="L326" s="109"/>
      <c r="M326" s="109"/>
      <c r="N326" s="109"/>
      <c r="O326" s="19" t="s">
        <v>109</v>
      </c>
      <c r="P326" s="123">
        <v>1926760</v>
      </c>
      <c r="Q326" s="124"/>
    </row>
    <row r="327" spans="1:17" ht="22.5" customHeight="1">
      <c r="A327" s="12"/>
      <c r="B327" s="12"/>
      <c r="C327" s="102"/>
      <c r="D327" s="102"/>
      <c r="E327" s="102"/>
      <c r="F327" s="104"/>
      <c r="G327" s="104"/>
      <c r="H327" s="14"/>
      <c r="I327" s="104"/>
      <c r="J327" s="104"/>
      <c r="K327" s="118" t="s">
        <v>622</v>
      </c>
      <c r="L327" s="109"/>
      <c r="M327" s="109"/>
      <c r="N327" s="109"/>
      <c r="O327" s="19" t="s">
        <v>109</v>
      </c>
      <c r="P327" s="119">
        <v>400000</v>
      </c>
      <c r="Q327" s="120"/>
    </row>
    <row r="328" spans="1:17" ht="22.5" customHeight="1">
      <c r="A328" s="12"/>
      <c r="B328" s="12"/>
      <c r="C328" s="102"/>
      <c r="D328" s="102"/>
      <c r="E328" s="102"/>
      <c r="F328" s="104"/>
      <c r="G328" s="104"/>
      <c r="H328" s="14"/>
      <c r="I328" s="104"/>
      <c r="J328" s="104"/>
      <c r="K328" s="118" t="s">
        <v>619</v>
      </c>
      <c r="L328" s="109"/>
      <c r="M328" s="109"/>
      <c r="N328" s="109"/>
      <c r="O328" s="19" t="s">
        <v>109</v>
      </c>
      <c r="P328" s="121">
        <v>15200000</v>
      </c>
      <c r="Q328" s="122"/>
    </row>
    <row r="329" spans="1:17" ht="22.5" customHeight="1">
      <c r="A329" s="12"/>
      <c r="B329" s="12"/>
      <c r="C329" s="102"/>
      <c r="D329" s="102"/>
      <c r="E329" s="102"/>
      <c r="F329" s="104"/>
      <c r="G329" s="104"/>
      <c r="H329" s="14"/>
      <c r="I329" s="104"/>
      <c r="J329" s="104"/>
      <c r="K329" s="118" t="s">
        <v>512</v>
      </c>
      <c r="L329" s="109"/>
      <c r="M329" s="109"/>
      <c r="N329" s="109"/>
      <c r="O329" s="19" t="s">
        <v>109</v>
      </c>
      <c r="P329" s="121">
        <v>10200000</v>
      </c>
      <c r="Q329" s="122"/>
    </row>
    <row r="330" spans="1:17" ht="22.5" customHeight="1">
      <c r="A330" s="12"/>
      <c r="B330" s="12"/>
      <c r="C330" s="102"/>
      <c r="D330" s="102"/>
      <c r="E330" s="102"/>
      <c r="F330" s="104"/>
      <c r="G330" s="104"/>
      <c r="H330" s="14"/>
      <c r="I330" s="104"/>
      <c r="J330" s="104"/>
      <c r="K330" s="118" t="s">
        <v>546</v>
      </c>
      <c r="L330" s="109"/>
      <c r="M330" s="109"/>
      <c r="N330" s="109"/>
      <c r="O330" s="19" t="s">
        <v>109</v>
      </c>
      <c r="P330" s="123">
        <v>5000000</v>
      </c>
      <c r="Q330" s="124"/>
    </row>
    <row r="331" ht="26.25" customHeight="1"/>
    <row r="332" ht="1.5" customHeight="1"/>
    <row r="333" spans="1:16" ht="17.25" customHeight="1">
      <c r="A333" s="113" t="s">
        <v>342</v>
      </c>
      <c r="B333" s="113"/>
      <c r="C333" s="113"/>
      <c r="G333" s="69" t="s">
        <v>577</v>
      </c>
      <c r="H333" s="69"/>
      <c r="I333" s="69"/>
      <c r="M333" s="70" t="s">
        <v>144</v>
      </c>
      <c r="N333" s="70"/>
      <c r="O333" s="70"/>
      <c r="P333" s="70"/>
    </row>
    <row r="334" ht="31.5" customHeight="1"/>
    <row r="335" spans="5:11" ht="22.5" customHeight="1">
      <c r="E335" s="92" t="s">
        <v>190</v>
      </c>
      <c r="F335" s="93"/>
      <c r="G335" s="93"/>
      <c r="H335" s="93"/>
      <c r="I335" s="93"/>
      <c r="J335" s="93"/>
      <c r="K335" s="92"/>
    </row>
    <row r="336" ht="11.25" customHeight="1"/>
    <row r="337" spans="1:16" ht="22.5" customHeight="1">
      <c r="A337" s="94" t="s">
        <v>335</v>
      </c>
      <c r="B337" s="94"/>
      <c r="C337" s="94"/>
      <c r="D337" s="94"/>
      <c r="E337" s="94"/>
      <c r="F337" s="95"/>
      <c r="G337" s="95"/>
      <c r="H337" s="95"/>
      <c r="I337" s="95"/>
      <c r="J337" s="95"/>
      <c r="K337" s="94"/>
      <c r="L337" s="95"/>
      <c r="M337" s="95"/>
      <c r="N337" s="61" t="s">
        <v>648</v>
      </c>
      <c r="O337" s="61"/>
      <c r="P337" s="61"/>
    </row>
    <row r="338" spans="1:16" ht="18.75" customHeight="1">
      <c r="A338" s="96" t="s">
        <v>24</v>
      </c>
      <c r="B338" s="96"/>
      <c r="C338" s="96"/>
      <c r="D338" s="96"/>
      <c r="E338" s="96"/>
      <c r="F338" s="97" t="s">
        <v>39</v>
      </c>
      <c r="G338" s="97"/>
      <c r="H338" s="97" t="s">
        <v>391</v>
      </c>
      <c r="I338" s="97" t="s">
        <v>31</v>
      </c>
      <c r="J338" s="97"/>
      <c r="K338" s="53" t="s">
        <v>382</v>
      </c>
      <c r="L338" s="52"/>
      <c r="M338" s="52"/>
      <c r="N338" s="52"/>
      <c r="O338" s="52"/>
      <c r="P338" s="52"/>
    </row>
    <row r="339" spans="1:16" ht="22.5" customHeight="1">
      <c r="A339" s="2" t="s">
        <v>26</v>
      </c>
      <c r="B339" s="2" t="s">
        <v>28</v>
      </c>
      <c r="C339" s="53" t="s">
        <v>48</v>
      </c>
      <c r="D339" s="53"/>
      <c r="E339" s="53"/>
      <c r="F339" s="97"/>
      <c r="G339" s="97"/>
      <c r="H339" s="97"/>
      <c r="I339" s="97"/>
      <c r="J339" s="97"/>
      <c r="K339" s="53"/>
      <c r="L339" s="52"/>
      <c r="M339" s="52"/>
      <c r="N339" s="52"/>
      <c r="O339" s="52"/>
      <c r="P339" s="52"/>
    </row>
    <row r="340" spans="1:17" ht="22.5" customHeight="1">
      <c r="A340" s="12"/>
      <c r="B340" s="26" t="s">
        <v>215</v>
      </c>
      <c r="C340" s="27"/>
      <c r="D340" s="27"/>
      <c r="E340" s="28"/>
      <c r="F340" s="54">
        <v>207864000</v>
      </c>
      <c r="G340" s="54"/>
      <c r="H340" s="13">
        <v>207864000</v>
      </c>
      <c r="I340" s="101">
        <v>202105870</v>
      </c>
      <c r="J340" s="101"/>
      <c r="K340" s="115"/>
      <c r="L340" s="100"/>
      <c r="M340" s="100"/>
      <c r="N340" s="100"/>
      <c r="O340" s="18"/>
      <c r="P340" s="116"/>
      <c r="Q340" s="117"/>
    </row>
    <row r="341" spans="1:17" ht="22.5" customHeight="1">
      <c r="A341" s="12"/>
      <c r="B341" s="12"/>
      <c r="C341" s="103" t="s">
        <v>216</v>
      </c>
      <c r="D341" s="103"/>
      <c r="E341" s="103"/>
      <c r="F341" s="54">
        <v>207864000</v>
      </c>
      <c r="G341" s="54"/>
      <c r="H341" s="13">
        <v>207864000</v>
      </c>
      <c r="I341" s="101">
        <v>202105870</v>
      </c>
      <c r="J341" s="101"/>
      <c r="K341" s="115"/>
      <c r="L341" s="100"/>
      <c r="M341" s="100"/>
      <c r="N341" s="100"/>
      <c r="O341" s="18"/>
      <c r="P341" s="116"/>
      <c r="Q341" s="117"/>
    </row>
    <row r="342" spans="1:17" ht="22.5" customHeight="1">
      <c r="A342" s="12"/>
      <c r="B342" s="12"/>
      <c r="C342" s="102"/>
      <c r="D342" s="102"/>
      <c r="E342" s="102"/>
      <c r="F342" s="104"/>
      <c r="G342" s="104"/>
      <c r="H342" s="14"/>
      <c r="I342" s="104"/>
      <c r="J342" s="104"/>
      <c r="K342" s="118" t="s">
        <v>572</v>
      </c>
      <c r="L342" s="109"/>
      <c r="M342" s="109"/>
      <c r="N342" s="109"/>
      <c r="O342" s="19" t="s">
        <v>109</v>
      </c>
      <c r="P342" s="121">
        <v>72626200</v>
      </c>
      <c r="Q342" s="122"/>
    </row>
    <row r="343" spans="1:17" ht="22.5" customHeight="1">
      <c r="A343" s="12"/>
      <c r="B343" s="12"/>
      <c r="C343" s="102"/>
      <c r="D343" s="102"/>
      <c r="E343" s="102"/>
      <c r="F343" s="104"/>
      <c r="G343" s="104"/>
      <c r="H343" s="14"/>
      <c r="I343" s="104"/>
      <c r="J343" s="104"/>
      <c r="K343" s="118" t="s">
        <v>546</v>
      </c>
      <c r="L343" s="109"/>
      <c r="M343" s="109"/>
      <c r="N343" s="109"/>
      <c r="O343" s="19" t="s">
        <v>109</v>
      </c>
      <c r="P343" s="121">
        <v>72626200</v>
      </c>
      <c r="Q343" s="122"/>
    </row>
    <row r="344" spans="1:17" ht="22.5" customHeight="1">
      <c r="A344" s="12"/>
      <c r="B344" s="12"/>
      <c r="C344" s="102"/>
      <c r="D344" s="102"/>
      <c r="E344" s="102"/>
      <c r="F344" s="104"/>
      <c r="G344" s="104"/>
      <c r="H344" s="14"/>
      <c r="I344" s="104"/>
      <c r="J344" s="104"/>
      <c r="K344" s="118" t="s">
        <v>575</v>
      </c>
      <c r="L344" s="109"/>
      <c r="M344" s="109"/>
      <c r="N344" s="109"/>
      <c r="O344" s="19" t="s">
        <v>109</v>
      </c>
      <c r="P344" s="121">
        <v>10331670</v>
      </c>
      <c r="Q344" s="122"/>
    </row>
    <row r="345" spans="1:17" ht="22.5" customHeight="1">
      <c r="A345" s="12"/>
      <c r="B345" s="12"/>
      <c r="C345" s="102"/>
      <c r="D345" s="102"/>
      <c r="E345" s="102"/>
      <c r="F345" s="104"/>
      <c r="G345" s="104"/>
      <c r="H345" s="14"/>
      <c r="I345" s="104"/>
      <c r="J345" s="104"/>
      <c r="K345" s="118" t="s">
        <v>546</v>
      </c>
      <c r="L345" s="109"/>
      <c r="M345" s="109"/>
      <c r="N345" s="109"/>
      <c r="O345" s="19" t="s">
        <v>109</v>
      </c>
      <c r="P345" s="121">
        <v>10331670</v>
      </c>
      <c r="Q345" s="122"/>
    </row>
    <row r="346" spans="1:17" ht="22.5" customHeight="1">
      <c r="A346" s="12"/>
      <c r="B346" s="12"/>
      <c r="C346" s="102"/>
      <c r="D346" s="102"/>
      <c r="E346" s="102"/>
      <c r="F346" s="104"/>
      <c r="G346" s="104"/>
      <c r="H346" s="14"/>
      <c r="I346" s="104"/>
      <c r="J346" s="104"/>
      <c r="K346" s="118" t="s">
        <v>574</v>
      </c>
      <c r="L346" s="109"/>
      <c r="M346" s="109"/>
      <c r="N346" s="109"/>
      <c r="O346" s="19" t="s">
        <v>109</v>
      </c>
      <c r="P346" s="121">
        <v>49950000</v>
      </c>
      <c r="Q346" s="122"/>
    </row>
    <row r="347" spans="1:17" ht="22.5" customHeight="1">
      <c r="A347" s="12"/>
      <c r="B347" s="12"/>
      <c r="C347" s="102"/>
      <c r="D347" s="102"/>
      <c r="E347" s="102"/>
      <c r="F347" s="104"/>
      <c r="G347" s="104"/>
      <c r="H347" s="14"/>
      <c r="I347" s="104"/>
      <c r="J347" s="104"/>
      <c r="K347" s="118" t="s">
        <v>546</v>
      </c>
      <c r="L347" s="109"/>
      <c r="M347" s="109"/>
      <c r="N347" s="109"/>
      <c r="O347" s="19" t="s">
        <v>109</v>
      </c>
      <c r="P347" s="121">
        <v>49950000</v>
      </c>
      <c r="Q347" s="122"/>
    </row>
    <row r="348" spans="1:17" ht="22.5" customHeight="1">
      <c r="A348" s="12"/>
      <c r="B348" s="12"/>
      <c r="C348" s="102"/>
      <c r="D348" s="102"/>
      <c r="E348" s="102"/>
      <c r="F348" s="104"/>
      <c r="G348" s="104"/>
      <c r="H348" s="14"/>
      <c r="I348" s="104"/>
      <c r="J348" s="104"/>
      <c r="K348" s="118" t="s">
        <v>618</v>
      </c>
      <c r="L348" s="109"/>
      <c r="M348" s="109"/>
      <c r="N348" s="109"/>
      <c r="O348" s="19" t="s">
        <v>109</v>
      </c>
      <c r="P348" s="121">
        <v>69198000</v>
      </c>
      <c r="Q348" s="122"/>
    </row>
    <row r="349" spans="1:17" ht="22.5" customHeight="1">
      <c r="A349" s="12"/>
      <c r="B349" s="12"/>
      <c r="C349" s="102"/>
      <c r="D349" s="102"/>
      <c r="E349" s="102"/>
      <c r="F349" s="104"/>
      <c r="G349" s="104"/>
      <c r="H349" s="14"/>
      <c r="I349" s="104"/>
      <c r="J349" s="104"/>
      <c r="K349" s="118" t="s">
        <v>509</v>
      </c>
      <c r="L349" s="109"/>
      <c r="M349" s="109"/>
      <c r="N349" s="109"/>
      <c r="O349" s="19" t="s">
        <v>109</v>
      </c>
      <c r="P349" s="121">
        <v>69198000</v>
      </c>
      <c r="Q349" s="122"/>
    </row>
    <row r="350" spans="1:17" ht="22.5" customHeight="1">
      <c r="A350" s="12"/>
      <c r="B350" s="26" t="s">
        <v>219</v>
      </c>
      <c r="C350" s="27"/>
      <c r="D350" s="27"/>
      <c r="E350" s="28"/>
      <c r="F350" s="54">
        <v>13062000</v>
      </c>
      <c r="G350" s="54"/>
      <c r="H350" s="15">
        <v>13062000</v>
      </c>
      <c r="I350" s="54">
        <v>13008720</v>
      </c>
      <c r="J350" s="54"/>
      <c r="K350" s="115"/>
      <c r="L350" s="100"/>
      <c r="M350" s="100"/>
      <c r="N350" s="100"/>
      <c r="O350" s="18"/>
      <c r="P350" s="116"/>
      <c r="Q350" s="117"/>
    </row>
    <row r="351" spans="1:17" ht="22.5" customHeight="1">
      <c r="A351" s="12"/>
      <c r="B351" s="12"/>
      <c r="C351" s="103" t="s">
        <v>220</v>
      </c>
      <c r="D351" s="103"/>
      <c r="E351" s="103"/>
      <c r="F351" s="54">
        <v>7323000</v>
      </c>
      <c r="G351" s="54"/>
      <c r="H351" s="15">
        <v>7323000</v>
      </c>
      <c r="I351" s="54">
        <v>7270770</v>
      </c>
      <c r="J351" s="54"/>
      <c r="K351" s="115"/>
      <c r="L351" s="100"/>
      <c r="M351" s="100"/>
      <c r="N351" s="100"/>
      <c r="O351" s="18"/>
      <c r="P351" s="116"/>
      <c r="Q351" s="117"/>
    </row>
    <row r="352" spans="1:17" ht="22.5" customHeight="1">
      <c r="A352" s="12"/>
      <c r="B352" s="12"/>
      <c r="C352" s="102"/>
      <c r="D352" s="102"/>
      <c r="E352" s="102"/>
      <c r="F352" s="104"/>
      <c r="G352" s="104"/>
      <c r="H352" s="14"/>
      <c r="I352" s="104"/>
      <c r="J352" s="104"/>
      <c r="K352" s="118" t="s">
        <v>631</v>
      </c>
      <c r="L352" s="109"/>
      <c r="M352" s="109"/>
      <c r="N352" s="109"/>
      <c r="O352" s="19" t="s">
        <v>109</v>
      </c>
      <c r="P352" s="123">
        <v>5727920</v>
      </c>
      <c r="Q352" s="124"/>
    </row>
    <row r="353" spans="1:17" ht="22.5" customHeight="1">
      <c r="A353" s="12"/>
      <c r="B353" s="12"/>
      <c r="C353" s="102"/>
      <c r="D353" s="102"/>
      <c r="E353" s="102"/>
      <c r="F353" s="104"/>
      <c r="G353" s="104"/>
      <c r="H353" s="14"/>
      <c r="I353" s="104"/>
      <c r="J353" s="104"/>
      <c r="K353" s="118" t="s">
        <v>512</v>
      </c>
      <c r="L353" s="109"/>
      <c r="M353" s="109"/>
      <c r="N353" s="109"/>
      <c r="O353" s="19" t="s">
        <v>109</v>
      </c>
      <c r="P353" s="123">
        <v>5727920</v>
      </c>
      <c r="Q353" s="124"/>
    </row>
    <row r="354" spans="1:17" ht="22.5" customHeight="1">
      <c r="A354" s="12"/>
      <c r="B354" s="12"/>
      <c r="C354" s="102"/>
      <c r="D354" s="102"/>
      <c r="E354" s="102"/>
      <c r="F354" s="104"/>
      <c r="G354" s="104"/>
      <c r="H354" s="14"/>
      <c r="I354" s="104"/>
      <c r="J354" s="104"/>
      <c r="K354" s="118" t="s">
        <v>184</v>
      </c>
      <c r="L354" s="109"/>
      <c r="M354" s="109"/>
      <c r="N354" s="109"/>
      <c r="O354" s="19" t="s">
        <v>109</v>
      </c>
      <c r="P354" s="119">
        <v>699920</v>
      </c>
      <c r="Q354" s="120"/>
    </row>
    <row r="355" spans="1:17" ht="22.5" customHeight="1">
      <c r="A355" s="12"/>
      <c r="B355" s="12"/>
      <c r="C355" s="102"/>
      <c r="D355" s="102"/>
      <c r="E355" s="102"/>
      <c r="F355" s="104"/>
      <c r="G355" s="104"/>
      <c r="H355" s="14"/>
      <c r="I355" s="104"/>
      <c r="J355" s="104"/>
      <c r="K355" s="118" t="s">
        <v>512</v>
      </c>
      <c r="L355" s="109"/>
      <c r="M355" s="109"/>
      <c r="N355" s="109"/>
      <c r="O355" s="19" t="s">
        <v>109</v>
      </c>
      <c r="P355" s="119">
        <v>699920</v>
      </c>
      <c r="Q355" s="120"/>
    </row>
    <row r="356" spans="1:17" ht="22.5" customHeight="1">
      <c r="A356" s="12"/>
      <c r="B356" s="12"/>
      <c r="C356" s="102"/>
      <c r="D356" s="102"/>
      <c r="E356" s="102"/>
      <c r="F356" s="104"/>
      <c r="G356" s="104"/>
      <c r="H356" s="14"/>
      <c r="I356" s="104"/>
      <c r="J356" s="104"/>
      <c r="K356" s="118" t="s">
        <v>569</v>
      </c>
      <c r="L356" s="109"/>
      <c r="M356" s="109"/>
      <c r="N356" s="109"/>
      <c r="O356" s="19" t="s">
        <v>109</v>
      </c>
      <c r="P356" s="119">
        <v>448930</v>
      </c>
      <c r="Q356" s="120"/>
    </row>
    <row r="357" spans="1:17" ht="22.5" customHeight="1">
      <c r="A357" s="12"/>
      <c r="B357" s="12"/>
      <c r="C357" s="102"/>
      <c r="D357" s="102"/>
      <c r="E357" s="102"/>
      <c r="F357" s="104"/>
      <c r="G357" s="104"/>
      <c r="H357" s="14"/>
      <c r="I357" s="104"/>
      <c r="J357" s="104"/>
      <c r="K357" s="118" t="s">
        <v>512</v>
      </c>
      <c r="L357" s="109"/>
      <c r="M357" s="109"/>
      <c r="N357" s="109"/>
      <c r="O357" s="19" t="s">
        <v>109</v>
      </c>
      <c r="P357" s="119">
        <v>448930</v>
      </c>
      <c r="Q357" s="120"/>
    </row>
    <row r="358" spans="1:17" ht="22.5" customHeight="1">
      <c r="A358" s="12"/>
      <c r="B358" s="12"/>
      <c r="C358" s="102"/>
      <c r="D358" s="102"/>
      <c r="E358" s="102"/>
      <c r="F358" s="104"/>
      <c r="G358" s="104"/>
      <c r="H358" s="14"/>
      <c r="I358" s="104"/>
      <c r="J358" s="104"/>
      <c r="K358" s="118" t="s">
        <v>628</v>
      </c>
      <c r="L358" s="109"/>
      <c r="M358" s="109"/>
      <c r="N358" s="109"/>
      <c r="O358" s="19" t="s">
        <v>109</v>
      </c>
      <c r="P358" s="119">
        <v>394000</v>
      </c>
      <c r="Q358" s="120"/>
    </row>
    <row r="359" spans="1:17" ht="22.5" customHeight="1">
      <c r="A359" s="12"/>
      <c r="B359" s="12"/>
      <c r="C359" s="102"/>
      <c r="D359" s="102"/>
      <c r="E359" s="102"/>
      <c r="F359" s="104"/>
      <c r="G359" s="104"/>
      <c r="H359" s="14"/>
      <c r="I359" s="104"/>
      <c r="J359" s="104"/>
      <c r="K359" s="118" t="s">
        <v>512</v>
      </c>
      <c r="L359" s="109"/>
      <c r="M359" s="109"/>
      <c r="N359" s="109"/>
      <c r="O359" s="19" t="s">
        <v>109</v>
      </c>
      <c r="P359" s="119">
        <v>394000</v>
      </c>
      <c r="Q359" s="120"/>
    </row>
    <row r="360" spans="1:17" ht="22.5" customHeight="1">
      <c r="A360" s="12"/>
      <c r="B360" s="12"/>
      <c r="C360" s="103" t="s">
        <v>230</v>
      </c>
      <c r="D360" s="103"/>
      <c r="E360" s="103"/>
      <c r="F360" s="54">
        <v>684000</v>
      </c>
      <c r="G360" s="54"/>
      <c r="H360" s="15">
        <v>684000</v>
      </c>
      <c r="I360" s="54">
        <v>682950</v>
      </c>
      <c r="J360" s="54"/>
      <c r="K360" s="115"/>
      <c r="L360" s="100"/>
      <c r="M360" s="100"/>
      <c r="N360" s="100"/>
      <c r="O360" s="18"/>
      <c r="P360" s="116"/>
      <c r="Q360" s="117"/>
    </row>
    <row r="361" spans="1:17" ht="22.5" customHeight="1">
      <c r="A361" s="12"/>
      <c r="B361" s="12"/>
      <c r="C361" s="102"/>
      <c r="D361" s="102"/>
      <c r="E361" s="102"/>
      <c r="F361" s="104"/>
      <c r="G361" s="104"/>
      <c r="H361" s="14"/>
      <c r="I361" s="104"/>
      <c r="J361" s="104"/>
      <c r="K361" s="118" t="s">
        <v>624</v>
      </c>
      <c r="L361" s="109"/>
      <c r="M361" s="109"/>
      <c r="N361" s="109"/>
      <c r="O361" s="19" t="s">
        <v>109</v>
      </c>
      <c r="P361" s="119">
        <v>682950</v>
      </c>
      <c r="Q361" s="120"/>
    </row>
    <row r="362" spans="1:17" ht="22.5" customHeight="1">
      <c r="A362" s="12"/>
      <c r="B362" s="12"/>
      <c r="C362" s="102"/>
      <c r="D362" s="102"/>
      <c r="E362" s="102"/>
      <c r="F362" s="104"/>
      <c r="G362" s="104"/>
      <c r="H362" s="14"/>
      <c r="I362" s="104"/>
      <c r="J362" s="104"/>
      <c r="K362" s="118" t="s">
        <v>512</v>
      </c>
      <c r="L362" s="109"/>
      <c r="M362" s="109"/>
      <c r="N362" s="109"/>
      <c r="O362" s="19" t="s">
        <v>109</v>
      </c>
      <c r="P362" s="119">
        <v>682950</v>
      </c>
      <c r="Q362" s="120"/>
    </row>
    <row r="363" spans="1:17" ht="22.5" customHeight="1">
      <c r="A363" s="12"/>
      <c r="B363" s="12"/>
      <c r="C363" s="102"/>
      <c r="D363" s="102"/>
      <c r="E363" s="102"/>
      <c r="F363" s="104"/>
      <c r="G363" s="104"/>
      <c r="H363" s="14"/>
      <c r="I363" s="104"/>
      <c r="J363" s="104"/>
      <c r="K363" s="118" t="s">
        <v>620</v>
      </c>
      <c r="L363" s="109"/>
      <c r="M363" s="109"/>
      <c r="N363" s="109"/>
      <c r="O363" s="19" t="s">
        <v>109</v>
      </c>
      <c r="P363" s="119">
        <v>0</v>
      </c>
      <c r="Q363" s="120"/>
    </row>
    <row r="364" spans="1:17" ht="22.5" customHeight="1">
      <c r="A364" s="12"/>
      <c r="B364" s="12"/>
      <c r="C364" s="102"/>
      <c r="D364" s="102"/>
      <c r="E364" s="102"/>
      <c r="F364" s="104"/>
      <c r="G364" s="104"/>
      <c r="H364" s="14"/>
      <c r="I364" s="104"/>
      <c r="J364" s="104"/>
      <c r="K364" s="118" t="s">
        <v>512</v>
      </c>
      <c r="L364" s="109"/>
      <c r="M364" s="109"/>
      <c r="N364" s="109"/>
      <c r="O364" s="19" t="s">
        <v>109</v>
      </c>
      <c r="P364" s="119">
        <v>0</v>
      </c>
      <c r="Q364" s="120"/>
    </row>
    <row r="365" spans="1:17" ht="22.5" customHeight="1">
      <c r="A365" s="12"/>
      <c r="B365" s="12"/>
      <c r="C365" s="103" t="s">
        <v>232</v>
      </c>
      <c r="D365" s="103"/>
      <c r="E365" s="103"/>
      <c r="F365" s="54">
        <v>5055000</v>
      </c>
      <c r="G365" s="54"/>
      <c r="H365" s="15">
        <v>5055000</v>
      </c>
      <c r="I365" s="54">
        <v>5055000</v>
      </c>
      <c r="J365" s="54"/>
      <c r="K365" s="115"/>
      <c r="L365" s="100"/>
      <c r="M365" s="100"/>
      <c r="N365" s="100"/>
      <c r="O365" s="18"/>
      <c r="P365" s="116"/>
      <c r="Q365" s="117"/>
    </row>
    <row r="366" spans="1:17" ht="22.5" customHeight="1">
      <c r="A366" s="12"/>
      <c r="B366" s="12"/>
      <c r="C366" s="102"/>
      <c r="D366" s="102"/>
      <c r="E366" s="102"/>
      <c r="F366" s="104"/>
      <c r="G366" s="104"/>
      <c r="H366" s="14"/>
      <c r="I366" s="104"/>
      <c r="J366" s="104"/>
      <c r="K366" s="118" t="s">
        <v>557</v>
      </c>
      <c r="L366" s="109"/>
      <c r="M366" s="109"/>
      <c r="N366" s="109"/>
      <c r="O366" s="19" t="s">
        <v>109</v>
      </c>
      <c r="P366" s="123">
        <v>5055000</v>
      </c>
      <c r="Q366" s="124"/>
    </row>
    <row r="367" spans="1:17" ht="22.5" customHeight="1">
      <c r="A367" s="12"/>
      <c r="B367" s="12"/>
      <c r="C367" s="102"/>
      <c r="D367" s="102"/>
      <c r="E367" s="102"/>
      <c r="F367" s="104"/>
      <c r="G367" s="104"/>
      <c r="H367" s="14"/>
      <c r="I367" s="104"/>
      <c r="J367" s="104"/>
      <c r="K367" s="118" t="s">
        <v>512</v>
      </c>
      <c r="L367" s="109"/>
      <c r="M367" s="109"/>
      <c r="N367" s="109"/>
      <c r="O367" s="19" t="s">
        <v>109</v>
      </c>
      <c r="P367" s="123">
        <v>5055000</v>
      </c>
      <c r="Q367" s="124"/>
    </row>
    <row r="368" ht="26.25" customHeight="1"/>
    <row r="369" ht="1.5" customHeight="1"/>
    <row r="370" spans="1:16" ht="17.25" customHeight="1">
      <c r="A370" s="113" t="s">
        <v>342</v>
      </c>
      <c r="B370" s="113"/>
      <c r="C370" s="113"/>
      <c r="G370" s="69" t="s">
        <v>571</v>
      </c>
      <c r="H370" s="69"/>
      <c r="I370" s="69"/>
      <c r="M370" s="70" t="s">
        <v>144</v>
      </c>
      <c r="N370" s="70"/>
      <c r="O370" s="70"/>
      <c r="P370" s="70"/>
    </row>
    <row r="371" ht="31.5" customHeight="1"/>
    <row r="372" spans="5:11" ht="22.5" customHeight="1">
      <c r="E372" s="92" t="s">
        <v>190</v>
      </c>
      <c r="F372" s="93"/>
      <c r="G372" s="93"/>
      <c r="H372" s="93"/>
      <c r="I372" s="93"/>
      <c r="J372" s="93"/>
      <c r="K372" s="92"/>
    </row>
    <row r="373" ht="11.25" customHeight="1"/>
    <row r="374" spans="1:16" ht="22.5" customHeight="1">
      <c r="A374" s="94" t="s">
        <v>335</v>
      </c>
      <c r="B374" s="94"/>
      <c r="C374" s="94"/>
      <c r="D374" s="94"/>
      <c r="E374" s="94"/>
      <c r="F374" s="95"/>
      <c r="G374" s="95"/>
      <c r="H374" s="95"/>
      <c r="I374" s="95"/>
      <c r="J374" s="95"/>
      <c r="K374" s="94"/>
      <c r="L374" s="95"/>
      <c r="M374" s="95"/>
      <c r="N374" s="61" t="s">
        <v>648</v>
      </c>
      <c r="O374" s="61"/>
      <c r="P374" s="61"/>
    </row>
    <row r="375" spans="1:16" ht="18.75" customHeight="1">
      <c r="A375" s="96" t="s">
        <v>24</v>
      </c>
      <c r="B375" s="96"/>
      <c r="C375" s="96"/>
      <c r="D375" s="96"/>
      <c r="E375" s="96"/>
      <c r="F375" s="97" t="s">
        <v>39</v>
      </c>
      <c r="G375" s="97"/>
      <c r="H375" s="97" t="s">
        <v>391</v>
      </c>
      <c r="I375" s="97" t="s">
        <v>31</v>
      </c>
      <c r="J375" s="97"/>
      <c r="K375" s="53" t="s">
        <v>382</v>
      </c>
      <c r="L375" s="52"/>
      <c r="M375" s="52"/>
      <c r="N375" s="52"/>
      <c r="O375" s="52"/>
      <c r="P375" s="52"/>
    </row>
    <row r="376" spans="1:16" ht="22.5" customHeight="1">
      <c r="A376" s="2" t="s">
        <v>26</v>
      </c>
      <c r="B376" s="2" t="s">
        <v>28</v>
      </c>
      <c r="C376" s="53" t="s">
        <v>48</v>
      </c>
      <c r="D376" s="53"/>
      <c r="E376" s="53"/>
      <c r="F376" s="97"/>
      <c r="G376" s="97"/>
      <c r="H376" s="97"/>
      <c r="I376" s="97"/>
      <c r="J376" s="97"/>
      <c r="K376" s="53"/>
      <c r="L376" s="52"/>
      <c r="M376" s="52"/>
      <c r="N376" s="52"/>
      <c r="O376" s="52"/>
      <c r="P376" s="52"/>
    </row>
    <row r="377" spans="1:17" ht="22.5" customHeight="1">
      <c r="A377" s="26" t="s">
        <v>221</v>
      </c>
      <c r="B377" s="27"/>
      <c r="C377" s="27"/>
      <c r="D377" s="27"/>
      <c r="E377" s="28"/>
      <c r="F377" s="54">
        <v>418985000</v>
      </c>
      <c r="G377" s="54"/>
      <c r="H377" s="13">
        <v>418985000</v>
      </c>
      <c r="I377" s="101">
        <v>416181950</v>
      </c>
      <c r="J377" s="101"/>
      <c r="K377" s="115"/>
      <c r="L377" s="100"/>
      <c r="M377" s="100"/>
      <c r="N377" s="100"/>
      <c r="O377" s="18"/>
      <c r="P377" s="116"/>
      <c r="Q377" s="117"/>
    </row>
    <row r="378" spans="1:17" ht="22.5" customHeight="1">
      <c r="A378" s="12"/>
      <c r="B378" s="26" t="s">
        <v>218</v>
      </c>
      <c r="C378" s="27"/>
      <c r="D378" s="27"/>
      <c r="E378" s="28"/>
      <c r="F378" s="54">
        <v>245551000</v>
      </c>
      <c r="G378" s="54"/>
      <c r="H378" s="13">
        <v>245551000</v>
      </c>
      <c r="I378" s="101">
        <v>243847850</v>
      </c>
      <c r="J378" s="101"/>
      <c r="K378" s="115"/>
      <c r="L378" s="100"/>
      <c r="M378" s="100"/>
      <c r="N378" s="100"/>
      <c r="O378" s="18"/>
      <c r="P378" s="116"/>
      <c r="Q378" s="117"/>
    </row>
    <row r="379" spans="1:17" ht="22.5" customHeight="1">
      <c r="A379" s="12"/>
      <c r="B379" s="12"/>
      <c r="C379" s="103" t="s">
        <v>211</v>
      </c>
      <c r="D379" s="103"/>
      <c r="E379" s="103"/>
      <c r="F379" s="54">
        <v>245551000</v>
      </c>
      <c r="G379" s="54"/>
      <c r="H379" s="13">
        <v>245551000</v>
      </c>
      <c r="I379" s="101">
        <v>243847850</v>
      </c>
      <c r="J379" s="101"/>
      <c r="K379" s="115"/>
      <c r="L379" s="100"/>
      <c r="M379" s="100"/>
      <c r="N379" s="100"/>
      <c r="O379" s="18"/>
      <c r="P379" s="116"/>
      <c r="Q379" s="117"/>
    </row>
    <row r="380" spans="1:17" ht="22.5" customHeight="1">
      <c r="A380" s="12"/>
      <c r="B380" s="12"/>
      <c r="C380" s="102"/>
      <c r="D380" s="102"/>
      <c r="E380" s="102"/>
      <c r="F380" s="104"/>
      <c r="G380" s="104"/>
      <c r="H380" s="14"/>
      <c r="I380" s="104"/>
      <c r="J380" s="104"/>
      <c r="K380" s="118" t="s">
        <v>627</v>
      </c>
      <c r="L380" s="109"/>
      <c r="M380" s="109"/>
      <c r="N380" s="109"/>
      <c r="O380" s="19" t="s">
        <v>109</v>
      </c>
      <c r="P380" s="121">
        <v>56031320</v>
      </c>
      <c r="Q380" s="122"/>
    </row>
    <row r="381" spans="1:17" ht="22.5" customHeight="1">
      <c r="A381" s="12"/>
      <c r="B381" s="12"/>
      <c r="C381" s="102"/>
      <c r="D381" s="102"/>
      <c r="E381" s="102"/>
      <c r="F381" s="104"/>
      <c r="G381" s="104"/>
      <c r="H381" s="14"/>
      <c r="I381" s="104"/>
      <c r="J381" s="104"/>
      <c r="K381" s="118" t="s">
        <v>512</v>
      </c>
      <c r="L381" s="109"/>
      <c r="M381" s="109"/>
      <c r="N381" s="109"/>
      <c r="O381" s="19" t="s">
        <v>109</v>
      </c>
      <c r="P381" s="121">
        <v>56031320</v>
      </c>
      <c r="Q381" s="122"/>
    </row>
    <row r="382" spans="1:17" ht="22.5" customHeight="1">
      <c r="A382" s="12"/>
      <c r="B382" s="12"/>
      <c r="C382" s="102"/>
      <c r="D382" s="102"/>
      <c r="E382" s="102"/>
      <c r="F382" s="104"/>
      <c r="G382" s="104"/>
      <c r="H382" s="14"/>
      <c r="I382" s="104"/>
      <c r="J382" s="104"/>
      <c r="K382" s="118" t="s">
        <v>559</v>
      </c>
      <c r="L382" s="109"/>
      <c r="M382" s="109"/>
      <c r="N382" s="109"/>
      <c r="O382" s="19" t="s">
        <v>109</v>
      </c>
      <c r="P382" s="121">
        <v>102910150</v>
      </c>
      <c r="Q382" s="122"/>
    </row>
    <row r="383" spans="1:17" ht="22.5" customHeight="1">
      <c r="A383" s="12"/>
      <c r="B383" s="12"/>
      <c r="C383" s="102"/>
      <c r="D383" s="102"/>
      <c r="E383" s="102"/>
      <c r="F383" s="104"/>
      <c r="G383" s="104"/>
      <c r="H383" s="14"/>
      <c r="I383" s="104"/>
      <c r="J383" s="104"/>
      <c r="K383" s="118" t="s">
        <v>512</v>
      </c>
      <c r="L383" s="109"/>
      <c r="M383" s="109"/>
      <c r="N383" s="109"/>
      <c r="O383" s="19" t="s">
        <v>109</v>
      </c>
      <c r="P383" s="121">
        <v>102910150</v>
      </c>
      <c r="Q383" s="122"/>
    </row>
    <row r="384" spans="1:17" ht="22.5" customHeight="1">
      <c r="A384" s="12"/>
      <c r="B384" s="12"/>
      <c r="C384" s="102"/>
      <c r="D384" s="102"/>
      <c r="E384" s="102"/>
      <c r="F384" s="104"/>
      <c r="G384" s="104"/>
      <c r="H384" s="14"/>
      <c r="I384" s="104"/>
      <c r="J384" s="104"/>
      <c r="K384" s="118" t="s">
        <v>567</v>
      </c>
      <c r="L384" s="109"/>
      <c r="M384" s="109"/>
      <c r="N384" s="109"/>
      <c r="O384" s="19" t="s">
        <v>109</v>
      </c>
      <c r="P384" s="123">
        <v>1628520</v>
      </c>
      <c r="Q384" s="124"/>
    </row>
    <row r="385" spans="1:17" ht="22.5" customHeight="1">
      <c r="A385" s="12"/>
      <c r="B385" s="12"/>
      <c r="C385" s="102"/>
      <c r="D385" s="102"/>
      <c r="E385" s="102"/>
      <c r="F385" s="104"/>
      <c r="G385" s="104"/>
      <c r="H385" s="14"/>
      <c r="I385" s="104"/>
      <c r="J385" s="104"/>
      <c r="K385" s="118" t="s">
        <v>512</v>
      </c>
      <c r="L385" s="109"/>
      <c r="M385" s="109"/>
      <c r="N385" s="109"/>
      <c r="O385" s="19" t="s">
        <v>109</v>
      </c>
      <c r="P385" s="123">
        <v>1628520</v>
      </c>
      <c r="Q385" s="124"/>
    </row>
    <row r="386" spans="1:17" ht="22.5" customHeight="1">
      <c r="A386" s="12"/>
      <c r="B386" s="12"/>
      <c r="C386" s="102"/>
      <c r="D386" s="102"/>
      <c r="E386" s="102"/>
      <c r="F386" s="104"/>
      <c r="G386" s="104"/>
      <c r="H386" s="14"/>
      <c r="I386" s="104"/>
      <c r="J386" s="104"/>
      <c r="K386" s="118" t="s">
        <v>576</v>
      </c>
      <c r="L386" s="109"/>
      <c r="M386" s="109"/>
      <c r="N386" s="109"/>
      <c r="O386" s="19" t="s">
        <v>109</v>
      </c>
      <c r="P386" s="123">
        <v>4488000</v>
      </c>
      <c r="Q386" s="124"/>
    </row>
    <row r="387" spans="1:17" ht="22.5" customHeight="1">
      <c r="A387" s="12"/>
      <c r="B387" s="12"/>
      <c r="C387" s="102"/>
      <c r="D387" s="102"/>
      <c r="E387" s="102"/>
      <c r="F387" s="104"/>
      <c r="G387" s="104"/>
      <c r="H387" s="14"/>
      <c r="I387" s="104"/>
      <c r="J387" s="104"/>
      <c r="K387" s="118" t="s">
        <v>512</v>
      </c>
      <c r="L387" s="109"/>
      <c r="M387" s="109"/>
      <c r="N387" s="109"/>
      <c r="O387" s="19" t="s">
        <v>109</v>
      </c>
      <c r="P387" s="123">
        <v>4488000</v>
      </c>
      <c r="Q387" s="124"/>
    </row>
    <row r="388" spans="1:17" ht="22.5" customHeight="1">
      <c r="A388" s="12"/>
      <c r="B388" s="12"/>
      <c r="C388" s="102"/>
      <c r="D388" s="102"/>
      <c r="E388" s="102"/>
      <c r="F388" s="104"/>
      <c r="G388" s="104"/>
      <c r="H388" s="14"/>
      <c r="I388" s="104"/>
      <c r="J388" s="104"/>
      <c r="K388" s="125" t="s">
        <v>591</v>
      </c>
      <c r="L388" s="110"/>
      <c r="M388" s="110"/>
      <c r="N388" s="110"/>
      <c r="O388" s="19" t="s">
        <v>109</v>
      </c>
      <c r="P388" s="121">
        <v>20583710</v>
      </c>
      <c r="Q388" s="122"/>
    </row>
    <row r="389" spans="1:17" ht="22.5" customHeight="1">
      <c r="A389" s="12"/>
      <c r="B389" s="12"/>
      <c r="C389" s="102"/>
      <c r="D389" s="102"/>
      <c r="E389" s="102"/>
      <c r="F389" s="104"/>
      <c r="G389" s="104"/>
      <c r="H389" s="14"/>
      <c r="I389" s="104"/>
      <c r="J389" s="104"/>
      <c r="K389" s="118" t="s">
        <v>527</v>
      </c>
      <c r="L389" s="109"/>
      <c r="M389" s="109"/>
      <c r="N389" s="109"/>
      <c r="O389" s="19" t="s">
        <v>109</v>
      </c>
      <c r="P389" s="121">
        <v>18260060</v>
      </c>
      <c r="Q389" s="122"/>
    </row>
    <row r="390" spans="1:17" ht="22.5" customHeight="1">
      <c r="A390" s="12"/>
      <c r="B390" s="12"/>
      <c r="C390" s="102"/>
      <c r="D390" s="102"/>
      <c r="E390" s="102"/>
      <c r="F390" s="104"/>
      <c r="G390" s="104"/>
      <c r="H390" s="14"/>
      <c r="I390" s="104"/>
      <c r="J390" s="104"/>
      <c r="K390" s="118" t="s">
        <v>512</v>
      </c>
      <c r="L390" s="109"/>
      <c r="M390" s="109"/>
      <c r="N390" s="109"/>
      <c r="O390" s="19" t="s">
        <v>109</v>
      </c>
      <c r="P390" s="123">
        <v>2323650</v>
      </c>
      <c r="Q390" s="124"/>
    </row>
    <row r="391" spans="1:17" ht="22.5" customHeight="1">
      <c r="A391" s="12"/>
      <c r="B391" s="12"/>
      <c r="C391" s="102"/>
      <c r="D391" s="102"/>
      <c r="E391" s="102"/>
      <c r="F391" s="104"/>
      <c r="G391" s="104"/>
      <c r="H391" s="14"/>
      <c r="I391" s="104"/>
      <c r="J391" s="104"/>
      <c r="K391" s="125" t="s">
        <v>592</v>
      </c>
      <c r="L391" s="110"/>
      <c r="M391" s="110"/>
      <c r="N391" s="110"/>
      <c r="O391" s="19" t="s">
        <v>109</v>
      </c>
      <c r="P391" s="121">
        <v>22603460</v>
      </c>
      <c r="Q391" s="122"/>
    </row>
    <row r="392" spans="1:17" ht="22.5" customHeight="1">
      <c r="A392" s="12"/>
      <c r="B392" s="12"/>
      <c r="C392" s="102"/>
      <c r="D392" s="102"/>
      <c r="E392" s="102"/>
      <c r="F392" s="104"/>
      <c r="G392" s="104"/>
      <c r="H392" s="14"/>
      <c r="I392" s="104"/>
      <c r="J392" s="104"/>
      <c r="K392" s="118" t="s">
        <v>527</v>
      </c>
      <c r="L392" s="109"/>
      <c r="M392" s="109"/>
      <c r="N392" s="109"/>
      <c r="O392" s="19" t="s">
        <v>109</v>
      </c>
      <c r="P392" s="121">
        <v>20086030</v>
      </c>
      <c r="Q392" s="122"/>
    </row>
    <row r="393" spans="1:17" ht="22.5" customHeight="1">
      <c r="A393" s="12"/>
      <c r="B393" s="12"/>
      <c r="C393" s="102"/>
      <c r="D393" s="102"/>
      <c r="E393" s="102"/>
      <c r="F393" s="104"/>
      <c r="G393" s="104"/>
      <c r="H393" s="14"/>
      <c r="I393" s="104"/>
      <c r="J393" s="104"/>
      <c r="K393" s="118" t="s">
        <v>512</v>
      </c>
      <c r="L393" s="109"/>
      <c r="M393" s="109"/>
      <c r="N393" s="109"/>
      <c r="O393" s="19" t="s">
        <v>109</v>
      </c>
      <c r="P393" s="123">
        <v>2517430</v>
      </c>
      <c r="Q393" s="124"/>
    </row>
    <row r="394" spans="1:17" ht="22.5" customHeight="1">
      <c r="A394" s="12"/>
      <c r="B394" s="12"/>
      <c r="C394" s="102"/>
      <c r="D394" s="102"/>
      <c r="E394" s="102"/>
      <c r="F394" s="104"/>
      <c r="G394" s="104"/>
      <c r="H394" s="14"/>
      <c r="I394" s="104"/>
      <c r="J394" s="104"/>
      <c r="K394" s="118" t="s">
        <v>561</v>
      </c>
      <c r="L394" s="109"/>
      <c r="M394" s="109"/>
      <c r="N394" s="109"/>
      <c r="O394" s="19" t="s">
        <v>109</v>
      </c>
      <c r="P394" s="121">
        <v>31202690</v>
      </c>
      <c r="Q394" s="122"/>
    </row>
    <row r="395" spans="1:17" ht="22.5" customHeight="1">
      <c r="A395" s="12"/>
      <c r="B395" s="12"/>
      <c r="C395" s="102"/>
      <c r="D395" s="102"/>
      <c r="E395" s="102"/>
      <c r="F395" s="104"/>
      <c r="G395" s="104"/>
      <c r="H395" s="14"/>
      <c r="I395" s="104"/>
      <c r="J395" s="104"/>
      <c r="K395" s="118" t="s">
        <v>512</v>
      </c>
      <c r="L395" s="109"/>
      <c r="M395" s="109"/>
      <c r="N395" s="109"/>
      <c r="O395" s="19" t="s">
        <v>109</v>
      </c>
      <c r="P395" s="121">
        <v>31202690</v>
      </c>
      <c r="Q395" s="122"/>
    </row>
    <row r="396" spans="1:17" ht="22.5" customHeight="1">
      <c r="A396" s="12"/>
      <c r="B396" s="12"/>
      <c r="C396" s="102"/>
      <c r="D396" s="102"/>
      <c r="E396" s="102"/>
      <c r="F396" s="104"/>
      <c r="G396" s="104"/>
      <c r="H396" s="14"/>
      <c r="I396" s="104"/>
      <c r="J396" s="104"/>
      <c r="K396" s="127" t="s">
        <v>599</v>
      </c>
      <c r="L396" s="105"/>
      <c r="M396" s="105"/>
      <c r="N396" s="105"/>
      <c r="O396" s="19" t="s">
        <v>109</v>
      </c>
      <c r="P396" s="123">
        <v>4400000</v>
      </c>
      <c r="Q396" s="124"/>
    </row>
    <row r="397" spans="1:17" ht="22.5" customHeight="1">
      <c r="A397" s="12"/>
      <c r="B397" s="12"/>
      <c r="C397" s="102"/>
      <c r="D397" s="102"/>
      <c r="E397" s="102"/>
      <c r="F397" s="104"/>
      <c r="G397" s="104"/>
      <c r="H397" s="14"/>
      <c r="I397" s="104"/>
      <c r="J397" s="104"/>
      <c r="K397" s="118" t="s">
        <v>512</v>
      </c>
      <c r="L397" s="109"/>
      <c r="M397" s="109"/>
      <c r="N397" s="109"/>
      <c r="O397" s="19" t="s">
        <v>109</v>
      </c>
      <c r="P397" s="123">
        <v>4400000</v>
      </c>
      <c r="Q397" s="124"/>
    </row>
    <row r="398" spans="1:17" ht="22.5" customHeight="1">
      <c r="A398" s="12"/>
      <c r="B398" s="26" t="s">
        <v>222</v>
      </c>
      <c r="C398" s="27"/>
      <c r="D398" s="27"/>
      <c r="E398" s="28"/>
      <c r="F398" s="54">
        <v>1760000</v>
      </c>
      <c r="G398" s="54"/>
      <c r="H398" s="15">
        <v>1760000</v>
      </c>
      <c r="I398" s="54">
        <v>1592300</v>
      </c>
      <c r="J398" s="54"/>
      <c r="K398" s="115"/>
      <c r="L398" s="100"/>
      <c r="M398" s="100"/>
      <c r="N398" s="100"/>
      <c r="O398" s="18"/>
      <c r="P398" s="116"/>
      <c r="Q398" s="117"/>
    </row>
    <row r="399" spans="1:17" ht="22.5" customHeight="1">
      <c r="A399" s="12"/>
      <c r="B399" s="12"/>
      <c r="C399" s="103" t="s">
        <v>161</v>
      </c>
      <c r="D399" s="103"/>
      <c r="E399" s="103"/>
      <c r="F399" s="54">
        <v>1200000</v>
      </c>
      <c r="G399" s="54"/>
      <c r="H399" s="15">
        <v>1200000</v>
      </c>
      <c r="I399" s="54">
        <v>1032300</v>
      </c>
      <c r="J399" s="54"/>
      <c r="K399" s="115"/>
      <c r="L399" s="100"/>
      <c r="M399" s="100"/>
      <c r="N399" s="100"/>
      <c r="O399" s="18"/>
      <c r="P399" s="116"/>
      <c r="Q399" s="117"/>
    </row>
    <row r="400" spans="1:17" ht="22.5" customHeight="1">
      <c r="A400" s="12"/>
      <c r="B400" s="12"/>
      <c r="C400" s="102"/>
      <c r="D400" s="102"/>
      <c r="E400" s="102"/>
      <c r="F400" s="104"/>
      <c r="G400" s="104"/>
      <c r="H400" s="14"/>
      <c r="I400" s="104"/>
      <c r="J400" s="104"/>
      <c r="K400" s="118" t="s">
        <v>5</v>
      </c>
      <c r="L400" s="109"/>
      <c r="M400" s="109"/>
      <c r="N400" s="109"/>
      <c r="O400" s="19" t="s">
        <v>109</v>
      </c>
      <c r="P400" s="123">
        <v>1032300</v>
      </c>
      <c r="Q400" s="124"/>
    </row>
    <row r="401" spans="1:17" ht="22.5" customHeight="1">
      <c r="A401" s="12"/>
      <c r="B401" s="12"/>
      <c r="C401" s="102"/>
      <c r="D401" s="102"/>
      <c r="E401" s="102"/>
      <c r="F401" s="104"/>
      <c r="G401" s="104"/>
      <c r="H401" s="14"/>
      <c r="I401" s="104"/>
      <c r="J401" s="104"/>
      <c r="K401" s="118" t="s">
        <v>512</v>
      </c>
      <c r="L401" s="109"/>
      <c r="M401" s="109"/>
      <c r="N401" s="109"/>
      <c r="O401" s="19" t="s">
        <v>109</v>
      </c>
      <c r="P401" s="119">
        <v>0</v>
      </c>
      <c r="Q401" s="120"/>
    </row>
    <row r="402" spans="1:17" ht="22.5" customHeight="1">
      <c r="A402" s="12"/>
      <c r="B402" s="12"/>
      <c r="C402" s="102"/>
      <c r="D402" s="102"/>
      <c r="E402" s="102"/>
      <c r="F402" s="104"/>
      <c r="G402" s="104"/>
      <c r="H402" s="14"/>
      <c r="I402" s="104"/>
      <c r="J402" s="104"/>
      <c r="K402" s="118" t="s">
        <v>542</v>
      </c>
      <c r="L402" s="109"/>
      <c r="M402" s="109"/>
      <c r="N402" s="109"/>
      <c r="O402" s="19" t="s">
        <v>109</v>
      </c>
      <c r="P402" s="123">
        <v>1032300</v>
      </c>
      <c r="Q402" s="124"/>
    </row>
    <row r="403" spans="1:17" ht="22.5" customHeight="1">
      <c r="A403" s="12"/>
      <c r="B403" s="12"/>
      <c r="C403" s="103" t="s">
        <v>231</v>
      </c>
      <c r="D403" s="103"/>
      <c r="E403" s="103"/>
      <c r="F403" s="54">
        <v>560000</v>
      </c>
      <c r="G403" s="54"/>
      <c r="H403" s="15">
        <v>560000</v>
      </c>
      <c r="I403" s="54">
        <v>560000</v>
      </c>
      <c r="J403" s="54"/>
      <c r="K403" s="115"/>
      <c r="L403" s="100"/>
      <c r="M403" s="100"/>
      <c r="N403" s="100"/>
      <c r="O403" s="18"/>
      <c r="P403" s="116"/>
      <c r="Q403" s="117"/>
    </row>
    <row r="404" spans="1:17" ht="22.5" customHeight="1">
      <c r="A404" s="12"/>
      <c r="B404" s="12"/>
      <c r="C404" s="102"/>
      <c r="D404" s="102"/>
      <c r="E404" s="102"/>
      <c r="F404" s="104"/>
      <c r="G404" s="104"/>
      <c r="H404" s="14"/>
      <c r="I404" s="104"/>
      <c r="J404" s="104"/>
      <c r="K404" s="118" t="s">
        <v>587</v>
      </c>
      <c r="L404" s="109"/>
      <c r="M404" s="109"/>
      <c r="N404" s="109"/>
      <c r="O404" s="19" t="s">
        <v>109</v>
      </c>
      <c r="P404" s="119">
        <v>560000</v>
      </c>
      <c r="Q404" s="120"/>
    </row>
    <row r="405" ht="26.25" customHeight="1"/>
    <row r="406" ht="1.5" customHeight="1"/>
    <row r="407" spans="1:16" ht="17.25" customHeight="1">
      <c r="A407" s="113" t="s">
        <v>342</v>
      </c>
      <c r="B407" s="113"/>
      <c r="C407" s="113"/>
      <c r="G407" s="69" t="s">
        <v>581</v>
      </c>
      <c r="H407" s="69"/>
      <c r="I407" s="69"/>
      <c r="M407" s="70" t="s">
        <v>144</v>
      </c>
      <c r="N407" s="70"/>
      <c r="O407" s="70"/>
      <c r="P407" s="70"/>
    </row>
    <row r="408" ht="31.5" customHeight="1"/>
    <row r="409" spans="5:11" ht="22.5" customHeight="1">
      <c r="E409" s="92" t="s">
        <v>190</v>
      </c>
      <c r="F409" s="93"/>
      <c r="G409" s="93"/>
      <c r="H409" s="93"/>
      <c r="I409" s="93"/>
      <c r="J409" s="93"/>
      <c r="K409" s="92"/>
    </row>
    <row r="410" ht="11.25" customHeight="1"/>
    <row r="411" spans="1:16" ht="22.5" customHeight="1">
      <c r="A411" s="94" t="s">
        <v>335</v>
      </c>
      <c r="B411" s="94"/>
      <c r="C411" s="94"/>
      <c r="D411" s="94"/>
      <c r="E411" s="94"/>
      <c r="F411" s="95"/>
      <c r="G411" s="95"/>
      <c r="H411" s="95"/>
      <c r="I411" s="95"/>
      <c r="J411" s="95"/>
      <c r="K411" s="94"/>
      <c r="L411" s="95"/>
      <c r="M411" s="95"/>
      <c r="N411" s="61" t="s">
        <v>648</v>
      </c>
      <c r="O411" s="61"/>
      <c r="P411" s="61"/>
    </row>
    <row r="412" spans="1:16" ht="18.75" customHeight="1">
      <c r="A412" s="96" t="s">
        <v>24</v>
      </c>
      <c r="B412" s="96"/>
      <c r="C412" s="96"/>
      <c r="D412" s="96"/>
      <c r="E412" s="96"/>
      <c r="F412" s="97" t="s">
        <v>39</v>
      </c>
      <c r="G412" s="97"/>
      <c r="H412" s="97" t="s">
        <v>391</v>
      </c>
      <c r="I412" s="97" t="s">
        <v>31</v>
      </c>
      <c r="J412" s="97"/>
      <c r="K412" s="53" t="s">
        <v>382</v>
      </c>
      <c r="L412" s="52"/>
      <c r="M412" s="52"/>
      <c r="N412" s="52"/>
      <c r="O412" s="52"/>
      <c r="P412" s="52"/>
    </row>
    <row r="413" spans="1:16" ht="22.5" customHeight="1">
      <c r="A413" s="2" t="s">
        <v>26</v>
      </c>
      <c r="B413" s="2" t="s">
        <v>28</v>
      </c>
      <c r="C413" s="53" t="s">
        <v>48</v>
      </c>
      <c r="D413" s="53"/>
      <c r="E413" s="53"/>
      <c r="F413" s="97"/>
      <c r="G413" s="97"/>
      <c r="H413" s="97"/>
      <c r="I413" s="97"/>
      <c r="J413" s="97"/>
      <c r="K413" s="53"/>
      <c r="L413" s="52"/>
      <c r="M413" s="52"/>
      <c r="N413" s="52"/>
      <c r="O413" s="52"/>
      <c r="P413" s="52"/>
    </row>
    <row r="414" spans="1:17" ht="22.5" customHeight="1">
      <c r="A414" s="12"/>
      <c r="B414" s="12"/>
      <c r="C414" s="102"/>
      <c r="D414" s="102"/>
      <c r="E414" s="102"/>
      <c r="F414" s="104"/>
      <c r="G414" s="104"/>
      <c r="H414" s="14"/>
      <c r="I414" s="104"/>
      <c r="J414" s="104"/>
      <c r="K414" s="118" t="s">
        <v>512</v>
      </c>
      <c r="L414" s="109"/>
      <c r="M414" s="109"/>
      <c r="N414" s="109"/>
      <c r="O414" s="19" t="s">
        <v>109</v>
      </c>
      <c r="P414" s="119">
        <v>560000</v>
      </c>
      <c r="Q414" s="120"/>
    </row>
    <row r="415" spans="1:17" ht="22.5" customHeight="1">
      <c r="A415" s="12"/>
      <c r="B415" s="12"/>
      <c r="C415" s="102"/>
      <c r="D415" s="102"/>
      <c r="E415" s="102"/>
      <c r="F415" s="104"/>
      <c r="G415" s="104"/>
      <c r="H415" s="14"/>
      <c r="I415" s="104"/>
      <c r="J415" s="104"/>
      <c r="K415" s="118" t="s">
        <v>542</v>
      </c>
      <c r="L415" s="109"/>
      <c r="M415" s="109"/>
      <c r="N415" s="109"/>
      <c r="O415" s="19" t="s">
        <v>109</v>
      </c>
      <c r="P415" s="119">
        <v>0</v>
      </c>
      <c r="Q415" s="120"/>
    </row>
    <row r="416" spans="1:17" ht="22.5" customHeight="1">
      <c r="A416" s="12"/>
      <c r="B416" s="26" t="s">
        <v>227</v>
      </c>
      <c r="C416" s="27"/>
      <c r="D416" s="27"/>
      <c r="E416" s="28"/>
      <c r="F416" s="54">
        <v>171674000</v>
      </c>
      <c r="G416" s="54"/>
      <c r="H416" s="13">
        <v>171674000</v>
      </c>
      <c r="I416" s="101">
        <v>170741800</v>
      </c>
      <c r="J416" s="101"/>
      <c r="K416" s="115"/>
      <c r="L416" s="100"/>
      <c r="M416" s="100"/>
      <c r="N416" s="100"/>
      <c r="O416" s="18"/>
      <c r="P416" s="116"/>
      <c r="Q416" s="117"/>
    </row>
    <row r="417" spans="1:17" ht="22.5" customHeight="1">
      <c r="A417" s="12"/>
      <c r="B417" s="12"/>
      <c r="C417" s="103" t="s">
        <v>233</v>
      </c>
      <c r="D417" s="103"/>
      <c r="E417" s="103"/>
      <c r="F417" s="54">
        <v>32440000</v>
      </c>
      <c r="G417" s="54"/>
      <c r="H417" s="15">
        <v>32440000</v>
      </c>
      <c r="I417" s="54">
        <v>31511030</v>
      </c>
      <c r="J417" s="54"/>
      <c r="K417" s="115"/>
      <c r="L417" s="100"/>
      <c r="M417" s="100"/>
      <c r="N417" s="100"/>
      <c r="O417" s="18"/>
      <c r="P417" s="116"/>
      <c r="Q417" s="117"/>
    </row>
    <row r="418" spans="1:17" ht="22.5" customHeight="1">
      <c r="A418" s="12"/>
      <c r="B418" s="12"/>
      <c r="C418" s="102"/>
      <c r="D418" s="102"/>
      <c r="E418" s="102"/>
      <c r="F418" s="104"/>
      <c r="G418" s="104"/>
      <c r="H418" s="14"/>
      <c r="I418" s="104"/>
      <c r="J418" s="104"/>
      <c r="K418" s="118" t="s">
        <v>582</v>
      </c>
      <c r="L418" s="109"/>
      <c r="M418" s="109"/>
      <c r="N418" s="109"/>
      <c r="O418" s="19" t="s">
        <v>109</v>
      </c>
      <c r="P418" s="121">
        <v>13194970</v>
      </c>
      <c r="Q418" s="122"/>
    </row>
    <row r="419" spans="1:17" ht="22.5" customHeight="1">
      <c r="A419" s="12"/>
      <c r="B419" s="12"/>
      <c r="C419" s="102"/>
      <c r="D419" s="102"/>
      <c r="E419" s="102"/>
      <c r="F419" s="104"/>
      <c r="G419" s="104"/>
      <c r="H419" s="14"/>
      <c r="I419" s="104"/>
      <c r="J419" s="104"/>
      <c r="K419" s="118" t="s">
        <v>542</v>
      </c>
      <c r="L419" s="109"/>
      <c r="M419" s="109"/>
      <c r="N419" s="109"/>
      <c r="O419" s="19" t="s">
        <v>109</v>
      </c>
      <c r="P419" s="121">
        <v>13194970</v>
      </c>
      <c r="Q419" s="122"/>
    </row>
    <row r="420" spans="1:17" ht="22.5" customHeight="1">
      <c r="A420" s="12"/>
      <c r="B420" s="12"/>
      <c r="C420" s="102"/>
      <c r="D420" s="102"/>
      <c r="E420" s="102"/>
      <c r="F420" s="104"/>
      <c r="G420" s="104"/>
      <c r="H420" s="14"/>
      <c r="I420" s="104"/>
      <c r="J420" s="104"/>
      <c r="K420" s="118" t="s">
        <v>568</v>
      </c>
      <c r="L420" s="109"/>
      <c r="M420" s="109"/>
      <c r="N420" s="109"/>
      <c r="O420" s="19" t="s">
        <v>109</v>
      </c>
      <c r="P420" s="121">
        <v>18316060</v>
      </c>
      <c r="Q420" s="122"/>
    </row>
    <row r="421" spans="1:17" ht="22.5" customHeight="1">
      <c r="A421" s="12"/>
      <c r="B421" s="12"/>
      <c r="C421" s="102"/>
      <c r="D421" s="102"/>
      <c r="E421" s="102"/>
      <c r="F421" s="104"/>
      <c r="G421" s="104"/>
      <c r="H421" s="14"/>
      <c r="I421" s="104"/>
      <c r="J421" s="104"/>
      <c r="K421" s="118" t="s">
        <v>512</v>
      </c>
      <c r="L421" s="109"/>
      <c r="M421" s="109"/>
      <c r="N421" s="109"/>
      <c r="O421" s="19" t="s">
        <v>109</v>
      </c>
      <c r="P421" s="121">
        <v>15071080</v>
      </c>
      <c r="Q421" s="122"/>
    </row>
    <row r="422" spans="1:17" ht="22.5" customHeight="1">
      <c r="A422" s="12"/>
      <c r="B422" s="12"/>
      <c r="C422" s="102"/>
      <c r="D422" s="102"/>
      <c r="E422" s="102"/>
      <c r="F422" s="104"/>
      <c r="G422" s="104"/>
      <c r="H422" s="14"/>
      <c r="I422" s="104"/>
      <c r="J422" s="104"/>
      <c r="K422" s="118" t="s">
        <v>546</v>
      </c>
      <c r="L422" s="109"/>
      <c r="M422" s="109"/>
      <c r="N422" s="109"/>
      <c r="O422" s="19" t="s">
        <v>109</v>
      </c>
      <c r="P422" s="123">
        <v>3244980</v>
      </c>
      <c r="Q422" s="124"/>
    </row>
    <row r="423" spans="1:17" ht="22.5" customHeight="1">
      <c r="A423" s="12"/>
      <c r="B423" s="12"/>
      <c r="C423" s="103" t="s">
        <v>236</v>
      </c>
      <c r="D423" s="103"/>
      <c r="E423" s="103"/>
      <c r="F423" s="54">
        <v>139234000</v>
      </c>
      <c r="G423" s="54"/>
      <c r="H423" s="13">
        <v>139234000</v>
      </c>
      <c r="I423" s="101">
        <v>139230770</v>
      </c>
      <c r="J423" s="101"/>
      <c r="K423" s="115"/>
      <c r="L423" s="100"/>
      <c r="M423" s="100"/>
      <c r="N423" s="100"/>
      <c r="O423" s="18"/>
      <c r="P423" s="116"/>
      <c r="Q423" s="117"/>
    </row>
    <row r="424" spans="1:17" ht="22.5" customHeight="1">
      <c r="A424" s="12"/>
      <c r="B424" s="12"/>
      <c r="C424" s="102"/>
      <c r="D424" s="102"/>
      <c r="E424" s="102"/>
      <c r="F424" s="104"/>
      <c r="G424" s="104"/>
      <c r="H424" s="14"/>
      <c r="I424" s="104"/>
      <c r="J424" s="104"/>
      <c r="K424" s="118" t="s">
        <v>182</v>
      </c>
      <c r="L424" s="109"/>
      <c r="M424" s="109"/>
      <c r="N424" s="109"/>
      <c r="O424" s="19" t="s">
        <v>109</v>
      </c>
      <c r="P424" s="121">
        <v>29111330</v>
      </c>
      <c r="Q424" s="122"/>
    </row>
    <row r="425" spans="1:17" ht="22.5" customHeight="1">
      <c r="A425" s="12"/>
      <c r="B425" s="12"/>
      <c r="C425" s="102"/>
      <c r="D425" s="102"/>
      <c r="E425" s="102"/>
      <c r="F425" s="104"/>
      <c r="G425" s="104"/>
      <c r="H425" s="14"/>
      <c r="I425" s="104"/>
      <c r="J425" s="104"/>
      <c r="K425" s="118" t="s">
        <v>527</v>
      </c>
      <c r="L425" s="109"/>
      <c r="M425" s="109"/>
      <c r="N425" s="109"/>
      <c r="O425" s="19" t="s">
        <v>109</v>
      </c>
      <c r="P425" s="121">
        <v>25249280</v>
      </c>
      <c r="Q425" s="122"/>
    </row>
    <row r="426" spans="1:17" ht="22.5" customHeight="1">
      <c r="A426" s="12"/>
      <c r="B426" s="12"/>
      <c r="C426" s="102"/>
      <c r="D426" s="102"/>
      <c r="E426" s="102"/>
      <c r="F426" s="104"/>
      <c r="G426" s="104"/>
      <c r="H426" s="14"/>
      <c r="I426" s="104"/>
      <c r="J426" s="104"/>
      <c r="K426" s="118" t="s">
        <v>512</v>
      </c>
      <c r="L426" s="109"/>
      <c r="M426" s="109"/>
      <c r="N426" s="109"/>
      <c r="O426" s="19" t="s">
        <v>109</v>
      </c>
      <c r="P426" s="123">
        <v>3862050</v>
      </c>
      <c r="Q426" s="124"/>
    </row>
    <row r="427" spans="1:17" ht="22.5" customHeight="1">
      <c r="A427" s="12"/>
      <c r="B427" s="12"/>
      <c r="C427" s="102"/>
      <c r="D427" s="102"/>
      <c r="E427" s="102"/>
      <c r="F427" s="104"/>
      <c r="G427" s="104"/>
      <c r="H427" s="14"/>
      <c r="I427" s="104"/>
      <c r="J427" s="104"/>
      <c r="K427" s="118" t="s">
        <v>625</v>
      </c>
      <c r="L427" s="109"/>
      <c r="M427" s="109"/>
      <c r="N427" s="109"/>
      <c r="O427" s="19" t="s">
        <v>109</v>
      </c>
      <c r="P427" s="121">
        <v>110119440</v>
      </c>
      <c r="Q427" s="122"/>
    </row>
    <row r="428" spans="1:17" ht="22.5" customHeight="1">
      <c r="A428" s="12"/>
      <c r="B428" s="12"/>
      <c r="C428" s="102"/>
      <c r="D428" s="102"/>
      <c r="E428" s="102"/>
      <c r="F428" s="104"/>
      <c r="G428" s="104"/>
      <c r="H428" s="14"/>
      <c r="I428" s="104"/>
      <c r="J428" s="104"/>
      <c r="K428" s="118" t="s">
        <v>527</v>
      </c>
      <c r="L428" s="109"/>
      <c r="M428" s="109"/>
      <c r="N428" s="109"/>
      <c r="O428" s="19" t="s">
        <v>109</v>
      </c>
      <c r="P428" s="121">
        <v>101369440</v>
      </c>
      <c r="Q428" s="122"/>
    </row>
    <row r="429" spans="1:17" ht="22.5" customHeight="1">
      <c r="A429" s="12"/>
      <c r="B429" s="12"/>
      <c r="C429" s="102"/>
      <c r="D429" s="102"/>
      <c r="E429" s="102"/>
      <c r="F429" s="104"/>
      <c r="G429" s="104"/>
      <c r="H429" s="14"/>
      <c r="I429" s="104"/>
      <c r="J429" s="104"/>
      <c r="K429" s="118" t="s">
        <v>512</v>
      </c>
      <c r="L429" s="109"/>
      <c r="M429" s="109"/>
      <c r="N429" s="109"/>
      <c r="O429" s="19" t="s">
        <v>109</v>
      </c>
      <c r="P429" s="123">
        <v>8750000</v>
      </c>
      <c r="Q429" s="124"/>
    </row>
    <row r="430" spans="1:17" ht="22.5" customHeight="1">
      <c r="A430" s="26" t="s">
        <v>225</v>
      </c>
      <c r="B430" s="27"/>
      <c r="C430" s="27"/>
      <c r="D430" s="27"/>
      <c r="E430" s="28"/>
      <c r="F430" s="54">
        <v>5000000</v>
      </c>
      <c r="G430" s="54"/>
      <c r="H430" s="15">
        <v>5000000</v>
      </c>
      <c r="I430" s="54">
        <v>5000000</v>
      </c>
      <c r="J430" s="54"/>
      <c r="K430" s="115"/>
      <c r="L430" s="100"/>
      <c r="M430" s="100"/>
      <c r="N430" s="100"/>
      <c r="O430" s="18"/>
      <c r="P430" s="116"/>
      <c r="Q430" s="117"/>
    </row>
    <row r="431" spans="1:17" ht="22.5" customHeight="1">
      <c r="A431" s="12"/>
      <c r="B431" s="26" t="s">
        <v>128</v>
      </c>
      <c r="C431" s="27"/>
      <c r="D431" s="27"/>
      <c r="E431" s="28"/>
      <c r="F431" s="54">
        <v>5000000</v>
      </c>
      <c r="G431" s="54"/>
      <c r="H431" s="15">
        <v>5000000</v>
      </c>
      <c r="I431" s="54">
        <v>5000000</v>
      </c>
      <c r="J431" s="54"/>
      <c r="K431" s="115"/>
      <c r="L431" s="100"/>
      <c r="M431" s="100"/>
      <c r="N431" s="100"/>
      <c r="O431" s="18"/>
      <c r="P431" s="116"/>
      <c r="Q431" s="117"/>
    </row>
    <row r="432" spans="1:17" ht="22.5" customHeight="1">
      <c r="A432" s="12"/>
      <c r="B432" s="12"/>
      <c r="C432" s="103" t="s">
        <v>240</v>
      </c>
      <c r="D432" s="103"/>
      <c r="E432" s="103"/>
      <c r="F432" s="54">
        <v>5000000</v>
      </c>
      <c r="G432" s="54"/>
      <c r="H432" s="15">
        <v>5000000</v>
      </c>
      <c r="I432" s="54">
        <v>5000000</v>
      </c>
      <c r="J432" s="54"/>
      <c r="K432" s="115"/>
      <c r="L432" s="100"/>
      <c r="M432" s="100"/>
      <c r="N432" s="100"/>
      <c r="O432" s="18"/>
      <c r="P432" s="116"/>
      <c r="Q432" s="117"/>
    </row>
    <row r="433" spans="1:17" ht="22.5" customHeight="1">
      <c r="A433" s="12"/>
      <c r="B433" s="12"/>
      <c r="C433" s="102"/>
      <c r="D433" s="102"/>
      <c r="E433" s="102"/>
      <c r="F433" s="104"/>
      <c r="G433" s="104"/>
      <c r="H433" s="14"/>
      <c r="I433" s="104"/>
      <c r="J433" s="104"/>
      <c r="K433" s="118" t="s">
        <v>579</v>
      </c>
      <c r="L433" s="109"/>
      <c r="M433" s="109"/>
      <c r="N433" s="109"/>
      <c r="O433" s="19" t="s">
        <v>109</v>
      </c>
      <c r="P433" s="123">
        <v>5000000</v>
      </c>
      <c r="Q433" s="124"/>
    </row>
    <row r="434" spans="1:17" ht="22.5" customHeight="1">
      <c r="A434" s="12"/>
      <c r="B434" s="12"/>
      <c r="C434" s="102"/>
      <c r="D434" s="102"/>
      <c r="E434" s="102"/>
      <c r="F434" s="104"/>
      <c r="G434" s="104"/>
      <c r="H434" s="14"/>
      <c r="I434" s="104"/>
      <c r="J434" s="104"/>
      <c r="K434" s="118" t="s">
        <v>512</v>
      </c>
      <c r="L434" s="109"/>
      <c r="M434" s="109"/>
      <c r="N434" s="109"/>
      <c r="O434" s="19" t="s">
        <v>109</v>
      </c>
      <c r="P434" s="123">
        <v>5000000</v>
      </c>
      <c r="Q434" s="124"/>
    </row>
    <row r="435" spans="1:17" ht="22.5" customHeight="1">
      <c r="A435" s="8" t="s">
        <v>239</v>
      </c>
      <c r="B435" s="16"/>
      <c r="C435" s="98"/>
      <c r="D435" s="98"/>
      <c r="E435" s="98"/>
      <c r="F435" s="54">
        <v>2940000</v>
      </c>
      <c r="G435" s="54"/>
      <c r="H435" s="15">
        <v>2940000</v>
      </c>
      <c r="I435" s="54">
        <v>2939600</v>
      </c>
      <c r="J435" s="54"/>
      <c r="K435" s="115"/>
      <c r="L435" s="100"/>
      <c r="M435" s="100"/>
      <c r="N435" s="100"/>
      <c r="O435" s="18"/>
      <c r="P435" s="116"/>
      <c r="Q435" s="117"/>
    </row>
    <row r="436" spans="1:17" ht="22.5" customHeight="1">
      <c r="A436" s="12"/>
      <c r="B436" s="26" t="s">
        <v>429</v>
      </c>
      <c r="C436" s="27"/>
      <c r="D436" s="27"/>
      <c r="E436" s="28"/>
      <c r="F436" s="54">
        <v>2940000</v>
      </c>
      <c r="G436" s="54"/>
      <c r="H436" s="15">
        <v>2940000</v>
      </c>
      <c r="I436" s="54">
        <v>2939600</v>
      </c>
      <c r="J436" s="54"/>
      <c r="K436" s="115"/>
      <c r="L436" s="100"/>
      <c r="M436" s="100"/>
      <c r="N436" s="100"/>
      <c r="O436" s="18"/>
      <c r="P436" s="116"/>
      <c r="Q436" s="117"/>
    </row>
    <row r="437" spans="1:17" ht="22.5" customHeight="1">
      <c r="A437" s="12"/>
      <c r="B437" s="12"/>
      <c r="C437" s="103" t="s">
        <v>429</v>
      </c>
      <c r="D437" s="103"/>
      <c r="E437" s="103"/>
      <c r="F437" s="54">
        <v>2940000</v>
      </c>
      <c r="G437" s="54"/>
      <c r="H437" s="15">
        <v>2940000</v>
      </c>
      <c r="I437" s="54">
        <v>2939600</v>
      </c>
      <c r="J437" s="54"/>
      <c r="K437" s="115"/>
      <c r="L437" s="100"/>
      <c r="M437" s="100"/>
      <c r="N437" s="100"/>
      <c r="O437" s="18"/>
      <c r="P437" s="116"/>
      <c r="Q437" s="117"/>
    </row>
    <row r="438" spans="1:17" ht="22.5" customHeight="1">
      <c r="A438" s="12"/>
      <c r="B438" s="12"/>
      <c r="C438" s="102"/>
      <c r="D438" s="102"/>
      <c r="E438" s="102"/>
      <c r="F438" s="104"/>
      <c r="G438" s="104"/>
      <c r="H438" s="14"/>
      <c r="I438" s="104"/>
      <c r="J438" s="104"/>
      <c r="K438" s="118" t="s">
        <v>630</v>
      </c>
      <c r="L438" s="109"/>
      <c r="M438" s="109"/>
      <c r="N438" s="109"/>
      <c r="O438" s="19" t="s">
        <v>109</v>
      </c>
      <c r="P438" s="123">
        <v>2937670</v>
      </c>
      <c r="Q438" s="124"/>
    </row>
    <row r="439" spans="1:17" ht="22.5" customHeight="1">
      <c r="A439" s="12"/>
      <c r="B439" s="12"/>
      <c r="C439" s="102"/>
      <c r="D439" s="102"/>
      <c r="E439" s="102"/>
      <c r="F439" s="104"/>
      <c r="G439" s="104"/>
      <c r="H439" s="14"/>
      <c r="I439" s="104"/>
      <c r="J439" s="104"/>
      <c r="K439" s="118" t="s">
        <v>562</v>
      </c>
      <c r="L439" s="109"/>
      <c r="M439" s="109"/>
      <c r="N439" s="109"/>
      <c r="O439" s="19" t="s">
        <v>109</v>
      </c>
      <c r="P439" s="123">
        <v>2937670</v>
      </c>
      <c r="Q439" s="124"/>
    </row>
    <row r="440" spans="1:17" ht="22.5" customHeight="1">
      <c r="A440" s="12"/>
      <c r="B440" s="12"/>
      <c r="C440" s="102"/>
      <c r="D440" s="102"/>
      <c r="E440" s="102"/>
      <c r="F440" s="129"/>
      <c r="G440" s="129"/>
      <c r="H440" s="20"/>
      <c r="I440" s="129"/>
      <c r="J440" s="129"/>
      <c r="K440" s="130" t="s">
        <v>634</v>
      </c>
      <c r="L440" s="131"/>
      <c r="M440" s="131"/>
      <c r="N440" s="131"/>
      <c r="O440" s="21" t="s">
        <v>109</v>
      </c>
      <c r="P440" s="132">
        <v>1930</v>
      </c>
      <c r="Q440" s="133"/>
    </row>
    <row r="441" spans="1:17" ht="22.5" customHeight="1">
      <c r="A441" s="12"/>
      <c r="B441" s="12"/>
      <c r="C441" s="102"/>
      <c r="D441" s="102"/>
      <c r="E441" s="102"/>
      <c r="F441" s="104"/>
      <c r="G441" s="104"/>
      <c r="H441" s="14"/>
      <c r="I441" s="104"/>
      <c r="J441" s="104"/>
      <c r="K441" s="118" t="s">
        <v>562</v>
      </c>
      <c r="L441" s="109"/>
      <c r="M441" s="109"/>
      <c r="N441" s="109"/>
      <c r="O441" s="19" t="s">
        <v>109</v>
      </c>
      <c r="P441" s="119">
        <v>1930</v>
      </c>
      <c r="Q441" s="120"/>
    </row>
    <row r="442" ht="26.25" customHeight="1"/>
    <row r="443" ht="1.5" customHeight="1"/>
    <row r="444" spans="1:16" ht="17.25" customHeight="1">
      <c r="A444" s="113" t="s">
        <v>342</v>
      </c>
      <c r="B444" s="113"/>
      <c r="C444" s="113"/>
      <c r="G444" s="69" t="s">
        <v>588</v>
      </c>
      <c r="H444" s="69"/>
      <c r="I444" s="69"/>
      <c r="M444" s="70" t="s">
        <v>144</v>
      </c>
      <c r="N444" s="70"/>
      <c r="O444" s="70"/>
      <c r="P444" s="70"/>
    </row>
    <row r="445" ht="31.5" customHeight="1"/>
    <row r="446" spans="5:11" ht="22.5" customHeight="1">
      <c r="E446" s="92" t="s">
        <v>190</v>
      </c>
      <c r="F446" s="93"/>
      <c r="G446" s="93"/>
      <c r="H446" s="93"/>
      <c r="I446" s="93"/>
      <c r="J446" s="93"/>
      <c r="K446" s="92"/>
    </row>
    <row r="447" ht="11.25" customHeight="1"/>
    <row r="448" spans="1:16" ht="22.5" customHeight="1">
      <c r="A448" s="94" t="s">
        <v>335</v>
      </c>
      <c r="B448" s="94"/>
      <c r="C448" s="94"/>
      <c r="D448" s="94"/>
      <c r="E448" s="94"/>
      <c r="F448" s="95"/>
      <c r="G448" s="95"/>
      <c r="H448" s="95"/>
      <c r="I448" s="95"/>
      <c r="J448" s="95"/>
      <c r="K448" s="94"/>
      <c r="L448" s="95"/>
      <c r="M448" s="95"/>
      <c r="N448" s="61" t="s">
        <v>648</v>
      </c>
      <c r="O448" s="61"/>
      <c r="P448" s="61"/>
    </row>
    <row r="449" spans="1:16" ht="18.75" customHeight="1">
      <c r="A449" s="96" t="s">
        <v>24</v>
      </c>
      <c r="B449" s="96"/>
      <c r="C449" s="96"/>
      <c r="D449" s="96"/>
      <c r="E449" s="96"/>
      <c r="F449" s="97" t="s">
        <v>39</v>
      </c>
      <c r="G449" s="97"/>
      <c r="H449" s="97" t="s">
        <v>391</v>
      </c>
      <c r="I449" s="97" t="s">
        <v>31</v>
      </c>
      <c r="J449" s="97"/>
      <c r="K449" s="53" t="s">
        <v>382</v>
      </c>
      <c r="L449" s="52"/>
      <c r="M449" s="52"/>
      <c r="N449" s="52"/>
      <c r="O449" s="52"/>
      <c r="P449" s="52"/>
    </row>
    <row r="450" spans="1:16" ht="22.5" customHeight="1">
      <c r="A450" s="2" t="s">
        <v>26</v>
      </c>
      <c r="B450" s="2" t="s">
        <v>28</v>
      </c>
      <c r="C450" s="53" t="s">
        <v>48</v>
      </c>
      <c r="D450" s="53"/>
      <c r="E450" s="53"/>
      <c r="F450" s="97"/>
      <c r="G450" s="97"/>
      <c r="H450" s="97"/>
      <c r="I450" s="97"/>
      <c r="J450" s="97"/>
      <c r="K450" s="53"/>
      <c r="L450" s="52"/>
      <c r="M450" s="52"/>
      <c r="N450" s="52"/>
      <c r="O450" s="52"/>
      <c r="P450" s="52"/>
    </row>
    <row r="451" spans="1:16" ht="21" customHeight="1">
      <c r="A451" s="53" t="s">
        <v>105</v>
      </c>
      <c r="B451" s="53"/>
      <c r="C451" s="53"/>
      <c r="D451" s="53"/>
      <c r="E451" s="53"/>
      <c r="F451" s="114">
        <v>1593556000</v>
      </c>
      <c r="G451" s="114"/>
      <c r="H451" s="17">
        <v>1593556000</v>
      </c>
      <c r="I451" s="114">
        <v>1582364160</v>
      </c>
      <c r="J451" s="114"/>
      <c r="K451" s="67"/>
      <c r="L451" s="66"/>
      <c r="M451" s="66"/>
      <c r="N451" s="66"/>
      <c r="O451" s="66"/>
      <c r="P451" s="66"/>
    </row>
    <row r="452" ht="409.5" customHeight="1"/>
    <row r="453" ht="1.5" customHeight="1"/>
    <row r="454" spans="1:16" ht="17.25" customHeight="1">
      <c r="A454" s="113" t="s">
        <v>342</v>
      </c>
      <c r="B454" s="113"/>
      <c r="C454" s="113"/>
      <c r="G454" s="69" t="s">
        <v>573</v>
      </c>
      <c r="H454" s="69"/>
      <c r="I454" s="69"/>
      <c r="M454" s="70" t="s">
        <v>144</v>
      </c>
      <c r="N454" s="70"/>
      <c r="O454" s="70"/>
      <c r="P454" s="70"/>
    </row>
  </sheetData>
  <mergeCells count="1814">
    <mergeCell ref="E2:K2"/>
    <mergeCell ref="A4:M4"/>
    <mergeCell ref="N4:P4"/>
    <mergeCell ref="A5:E5"/>
    <mergeCell ref="F5:G6"/>
    <mergeCell ref="H5:H6"/>
    <mergeCell ref="I5:J6"/>
    <mergeCell ref="K5:P6"/>
    <mergeCell ref="C6:E6"/>
    <mergeCell ref="C7:E7"/>
    <mergeCell ref="F7:G7"/>
    <mergeCell ref="I7:J7"/>
    <mergeCell ref="K7:N7"/>
    <mergeCell ref="P7:Q7"/>
    <mergeCell ref="F8:G8"/>
    <mergeCell ref="I8:J8"/>
    <mergeCell ref="K8:N8"/>
    <mergeCell ref="P8:Q8"/>
    <mergeCell ref="C9:E9"/>
    <mergeCell ref="F9:G9"/>
    <mergeCell ref="I9:J9"/>
    <mergeCell ref="K9:N9"/>
    <mergeCell ref="P9:Q9"/>
    <mergeCell ref="C10:E10"/>
    <mergeCell ref="F10:G10"/>
    <mergeCell ref="I10:J10"/>
    <mergeCell ref="K10:N10"/>
    <mergeCell ref="P10:Q10"/>
    <mergeCell ref="C11:E11"/>
    <mergeCell ref="F11:G11"/>
    <mergeCell ref="I11:J11"/>
    <mergeCell ref="K11:N11"/>
    <mergeCell ref="P11:Q11"/>
    <mergeCell ref="C12:E12"/>
    <mergeCell ref="F12:G12"/>
    <mergeCell ref="I12:J12"/>
    <mergeCell ref="K12:N12"/>
    <mergeCell ref="P12:Q12"/>
    <mergeCell ref="C13:E13"/>
    <mergeCell ref="F13:G13"/>
    <mergeCell ref="I13:J13"/>
    <mergeCell ref="K13:N13"/>
    <mergeCell ref="P13:Q13"/>
    <mergeCell ref="C14:E14"/>
    <mergeCell ref="F14:G14"/>
    <mergeCell ref="I14:J14"/>
    <mergeCell ref="K14:N14"/>
    <mergeCell ref="P14:Q14"/>
    <mergeCell ref="C15:E15"/>
    <mergeCell ref="F15:G15"/>
    <mergeCell ref="I15:J15"/>
    <mergeCell ref="K15:N15"/>
    <mergeCell ref="P15:Q15"/>
    <mergeCell ref="C16:E16"/>
    <mergeCell ref="F16:G16"/>
    <mergeCell ref="I16:J16"/>
    <mergeCell ref="K16:N16"/>
    <mergeCell ref="P16:Q16"/>
    <mergeCell ref="C17:E17"/>
    <mergeCell ref="F17:G17"/>
    <mergeCell ref="I17:J17"/>
    <mergeCell ref="K17:N17"/>
    <mergeCell ref="P17:Q17"/>
    <mergeCell ref="C18:E18"/>
    <mergeCell ref="F18:G18"/>
    <mergeCell ref="I18:J18"/>
    <mergeCell ref="K18:N18"/>
    <mergeCell ref="P18:Q18"/>
    <mergeCell ref="F19:G19"/>
    <mergeCell ref="I19:J19"/>
    <mergeCell ref="K19:N19"/>
    <mergeCell ref="P19:Q19"/>
    <mergeCell ref="C20:E20"/>
    <mergeCell ref="F20:G20"/>
    <mergeCell ref="I20:J20"/>
    <mergeCell ref="K20:N20"/>
    <mergeCell ref="P20:Q20"/>
    <mergeCell ref="C21:E21"/>
    <mergeCell ref="F21:G21"/>
    <mergeCell ref="I21:J21"/>
    <mergeCell ref="K21:N21"/>
    <mergeCell ref="P21:Q21"/>
    <mergeCell ref="C22:E22"/>
    <mergeCell ref="F22:G22"/>
    <mergeCell ref="I22:J22"/>
    <mergeCell ref="K22:N22"/>
    <mergeCell ref="P22:Q22"/>
    <mergeCell ref="C23:E23"/>
    <mergeCell ref="F23:G23"/>
    <mergeCell ref="I23:J23"/>
    <mergeCell ref="K23:N23"/>
    <mergeCell ref="P23:Q23"/>
    <mergeCell ref="C24:E24"/>
    <mergeCell ref="F24:G24"/>
    <mergeCell ref="I24:J24"/>
    <mergeCell ref="K24:N24"/>
    <mergeCell ref="P24:Q24"/>
    <mergeCell ref="C25:E25"/>
    <mergeCell ref="F25:G25"/>
    <mergeCell ref="I25:J25"/>
    <mergeCell ref="K25:N25"/>
    <mergeCell ref="P25:Q25"/>
    <mergeCell ref="C26:E26"/>
    <mergeCell ref="F26:G26"/>
    <mergeCell ref="I26:J26"/>
    <mergeCell ref="K26:N26"/>
    <mergeCell ref="P26:Q26"/>
    <mergeCell ref="C27:E27"/>
    <mergeCell ref="F27:G27"/>
    <mergeCell ref="I27:J27"/>
    <mergeCell ref="K27:N27"/>
    <mergeCell ref="P27:Q27"/>
    <mergeCell ref="F28:G28"/>
    <mergeCell ref="I28:J28"/>
    <mergeCell ref="K28:N28"/>
    <mergeCell ref="P28:Q28"/>
    <mergeCell ref="F29:G29"/>
    <mergeCell ref="I29:J29"/>
    <mergeCell ref="K29:N29"/>
    <mergeCell ref="P29:Q29"/>
    <mergeCell ref="C30:E30"/>
    <mergeCell ref="F30:G30"/>
    <mergeCell ref="I30:J30"/>
    <mergeCell ref="K30:N30"/>
    <mergeCell ref="P30:Q30"/>
    <mergeCell ref="C31:E31"/>
    <mergeCell ref="F31:G31"/>
    <mergeCell ref="I31:J31"/>
    <mergeCell ref="K31:N31"/>
    <mergeCell ref="P31:Q31"/>
    <mergeCell ref="C32:E32"/>
    <mergeCell ref="F32:G32"/>
    <mergeCell ref="I32:J32"/>
    <mergeCell ref="K32:N32"/>
    <mergeCell ref="P32:Q32"/>
    <mergeCell ref="C33:E33"/>
    <mergeCell ref="F33:G33"/>
    <mergeCell ref="I33:J33"/>
    <mergeCell ref="K33:N33"/>
    <mergeCell ref="P33:Q33"/>
    <mergeCell ref="C34:E34"/>
    <mergeCell ref="F34:G34"/>
    <mergeCell ref="I34:J34"/>
    <mergeCell ref="K34:N34"/>
    <mergeCell ref="P34:Q34"/>
    <mergeCell ref="G37:I37"/>
    <mergeCell ref="A37:C37"/>
    <mergeCell ref="M37:P37"/>
    <mergeCell ref="E39:K39"/>
    <mergeCell ref="A41:M41"/>
    <mergeCell ref="N41:P41"/>
    <mergeCell ref="A42:E42"/>
    <mergeCell ref="F42:G43"/>
    <mergeCell ref="H42:H43"/>
    <mergeCell ref="I42:J43"/>
    <mergeCell ref="K42:P43"/>
    <mergeCell ref="C43:E43"/>
    <mergeCell ref="C44:E44"/>
    <mergeCell ref="F44:G44"/>
    <mergeCell ref="I44:J44"/>
    <mergeCell ref="K44:N44"/>
    <mergeCell ref="P44:Q44"/>
    <mergeCell ref="C45:E45"/>
    <mergeCell ref="F45:G45"/>
    <mergeCell ref="I45:J45"/>
    <mergeCell ref="K45:N45"/>
    <mergeCell ref="P45:Q45"/>
    <mergeCell ref="C46:E46"/>
    <mergeCell ref="F46:G46"/>
    <mergeCell ref="I46:J46"/>
    <mergeCell ref="K46:N46"/>
    <mergeCell ref="P46:Q46"/>
    <mergeCell ref="C47:E47"/>
    <mergeCell ref="F47:G47"/>
    <mergeCell ref="I47:J47"/>
    <mergeCell ref="K47:N47"/>
    <mergeCell ref="P47:Q47"/>
    <mergeCell ref="C48:E48"/>
    <mergeCell ref="F48:G48"/>
    <mergeCell ref="I48:J48"/>
    <mergeCell ref="K48:N48"/>
    <mergeCell ref="P48:Q48"/>
    <mergeCell ref="C49:E49"/>
    <mergeCell ref="F49:G49"/>
    <mergeCell ref="I49:J49"/>
    <mergeCell ref="K49:N49"/>
    <mergeCell ref="P49:Q49"/>
    <mergeCell ref="C50:E50"/>
    <mergeCell ref="F50:G50"/>
    <mergeCell ref="I50:J50"/>
    <mergeCell ref="K50:N50"/>
    <mergeCell ref="P50:Q50"/>
    <mergeCell ref="C51:E51"/>
    <mergeCell ref="F51:G51"/>
    <mergeCell ref="I51:J51"/>
    <mergeCell ref="K51:N51"/>
    <mergeCell ref="P51:Q51"/>
    <mergeCell ref="C52:E52"/>
    <mergeCell ref="F52:G52"/>
    <mergeCell ref="I52:J52"/>
    <mergeCell ref="K52:N52"/>
    <mergeCell ref="P52:Q52"/>
    <mergeCell ref="C53:E53"/>
    <mergeCell ref="F53:G53"/>
    <mergeCell ref="I53:J53"/>
    <mergeCell ref="K53:N53"/>
    <mergeCell ref="P53:Q53"/>
    <mergeCell ref="C54:E54"/>
    <mergeCell ref="F54:G54"/>
    <mergeCell ref="I54:J54"/>
    <mergeCell ref="K54:N54"/>
    <mergeCell ref="P54:Q54"/>
    <mergeCell ref="C55:E55"/>
    <mergeCell ref="F55:G55"/>
    <mergeCell ref="I55:J55"/>
    <mergeCell ref="K55:N55"/>
    <mergeCell ref="P55:Q55"/>
    <mergeCell ref="C56:E56"/>
    <mergeCell ref="F56:G56"/>
    <mergeCell ref="I56:J56"/>
    <mergeCell ref="K56:N56"/>
    <mergeCell ref="P56:Q56"/>
    <mergeCell ref="C57:E57"/>
    <mergeCell ref="F57:G57"/>
    <mergeCell ref="I57:J57"/>
    <mergeCell ref="K57:N57"/>
    <mergeCell ref="P57:Q57"/>
    <mergeCell ref="C58:E58"/>
    <mergeCell ref="F58:G58"/>
    <mergeCell ref="I58:J58"/>
    <mergeCell ref="K58:N58"/>
    <mergeCell ref="P58:Q58"/>
    <mergeCell ref="C59:E59"/>
    <mergeCell ref="F59:G59"/>
    <mergeCell ref="I59:J59"/>
    <mergeCell ref="K59:N59"/>
    <mergeCell ref="P59:Q59"/>
    <mergeCell ref="C60:E60"/>
    <mergeCell ref="F60:G60"/>
    <mergeCell ref="I60:J60"/>
    <mergeCell ref="K60:N60"/>
    <mergeCell ref="P60:Q60"/>
    <mergeCell ref="C61:E61"/>
    <mergeCell ref="F61:G61"/>
    <mergeCell ref="I61:J61"/>
    <mergeCell ref="K61:N61"/>
    <mergeCell ref="P61:Q61"/>
    <mergeCell ref="C62:E62"/>
    <mergeCell ref="F62:G62"/>
    <mergeCell ref="I62:J62"/>
    <mergeCell ref="K62:N62"/>
    <mergeCell ref="P62:Q62"/>
    <mergeCell ref="C63:E63"/>
    <mergeCell ref="F63:G63"/>
    <mergeCell ref="I63:J63"/>
    <mergeCell ref="K63:N63"/>
    <mergeCell ref="P63:Q63"/>
    <mergeCell ref="C64:E64"/>
    <mergeCell ref="F64:G64"/>
    <mergeCell ref="I64:J64"/>
    <mergeCell ref="K64:N64"/>
    <mergeCell ref="P64:Q64"/>
    <mergeCell ref="F65:G65"/>
    <mergeCell ref="I65:J65"/>
    <mergeCell ref="K65:N65"/>
    <mergeCell ref="P65:Q65"/>
    <mergeCell ref="C66:E66"/>
    <mergeCell ref="F66:G66"/>
    <mergeCell ref="I66:J66"/>
    <mergeCell ref="K66:N66"/>
    <mergeCell ref="P66:Q66"/>
    <mergeCell ref="C67:E67"/>
    <mergeCell ref="F67:G67"/>
    <mergeCell ref="I67:J67"/>
    <mergeCell ref="K67:N67"/>
    <mergeCell ref="P67:Q67"/>
    <mergeCell ref="C68:E68"/>
    <mergeCell ref="F68:G68"/>
    <mergeCell ref="I68:J68"/>
    <mergeCell ref="K68:N68"/>
    <mergeCell ref="P68:Q68"/>
    <mergeCell ref="C69:E69"/>
    <mergeCell ref="F69:G69"/>
    <mergeCell ref="I69:J69"/>
    <mergeCell ref="K69:N69"/>
    <mergeCell ref="P69:Q69"/>
    <mergeCell ref="C70:E70"/>
    <mergeCell ref="F70:G70"/>
    <mergeCell ref="I70:J70"/>
    <mergeCell ref="K70:N70"/>
    <mergeCell ref="P70:Q70"/>
    <mergeCell ref="C71:E71"/>
    <mergeCell ref="F71:G71"/>
    <mergeCell ref="I71:J71"/>
    <mergeCell ref="K71:N71"/>
    <mergeCell ref="P71:Q71"/>
    <mergeCell ref="G74:I74"/>
    <mergeCell ref="A74:C74"/>
    <mergeCell ref="M74:P74"/>
    <mergeCell ref="E76:K76"/>
    <mergeCell ref="A78:M78"/>
    <mergeCell ref="N78:P78"/>
    <mergeCell ref="A79:E79"/>
    <mergeCell ref="F79:G80"/>
    <mergeCell ref="H79:H80"/>
    <mergeCell ref="I79:J80"/>
    <mergeCell ref="K79:P80"/>
    <mergeCell ref="C80:E80"/>
    <mergeCell ref="C81:E81"/>
    <mergeCell ref="F81:G81"/>
    <mergeCell ref="I81:J81"/>
    <mergeCell ref="K81:N81"/>
    <mergeCell ref="P81:Q81"/>
    <mergeCell ref="C82:E82"/>
    <mergeCell ref="F82:G82"/>
    <mergeCell ref="I82:J82"/>
    <mergeCell ref="K82:N82"/>
    <mergeCell ref="P82:Q82"/>
    <mergeCell ref="C83:E83"/>
    <mergeCell ref="F83:G83"/>
    <mergeCell ref="I83:J83"/>
    <mergeCell ref="K83:N83"/>
    <mergeCell ref="P83:Q83"/>
    <mergeCell ref="C84:E84"/>
    <mergeCell ref="F84:G84"/>
    <mergeCell ref="I84:J84"/>
    <mergeCell ref="K84:N84"/>
    <mergeCell ref="P84:Q84"/>
    <mergeCell ref="C85:E85"/>
    <mergeCell ref="F85:G85"/>
    <mergeCell ref="I85:J85"/>
    <mergeCell ref="K85:N85"/>
    <mergeCell ref="P85:Q85"/>
    <mergeCell ref="C86:E86"/>
    <mergeCell ref="F86:G86"/>
    <mergeCell ref="I86:J86"/>
    <mergeCell ref="K86:N86"/>
    <mergeCell ref="P86:Q86"/>
    <mergeCell ref="C87:E87"/>
    <mergeCell ref="F87:G87"/>
    <mergeCell ref="I87:J87"/>
    <mergeCell ref="K87:N87"/>
    <mergeCell ref="P87:Q87"/>
    <mergeCell ref="C88:E88"/>
    <mergeCell ref="F88:G88"/>
    <mergeCell ref="I88:J88"/>
    <mergeCell ref="K88:N88"/>
    <mergeCell ref="P88:Q88"/>
    <mergeCell ref="C89:E89"/>
    <mergeCell ref="F89:G89"/>
    <mergeCell ref="I89:J89"/>
    <mergeCell ref="K89:N89"/>
    <mergeCell ref="P89:Q89"/>
    <mergeCell ref="C90:E90"/>
    <mergeCell ref="F90:G90"/>
    <mergeCell ref="I90:J90"/>
    <mergeCell ref="K90:N90"/>
    <mergeCell ref="P90:Q90"/>
    <mergeCell ref="C91:E91"/>
    <mergeCell ref="F91:G91"/>
    <mergeCell ref="I91:J91"/>
    <mergeCell ref="K91:N91"/>
    <mergeCell ref="P91:Q91"/>
    <mergeCell ref="C92:E92"/>
    <mergeCell ref="F92:G92"/>
    <mergeCell ref="I92:J92"/>
    <mergeCell ref="K92:N92"/>
    <mergeCell ref="P92:Q92"/>
    <mergeCell ref="C93:E93"/>
    <mergeCell ref="F93:G93"/>
    <mergeCell ref="I93:J93"/>
    <mergeCell ref="K93:N93"/>
    <mergeCell ref="P93:Q93"/>
    <mergeCell ref="C94:E94"/>
    <mergeCell ref="F94:G94"/>
    <mergeCell ref="I94:J94"/>
    <mergeCell ref="K94:N94"/>
    <mergeCell ref="P94:Q94"/>
    <mergeCell ref="C95:E95"/>
    <mergeCell ref="F95:G95"/>
    <mergeCell ref="I95:J95"/>
    <mergeCell ref="K95:N95"/>
    <mergeCell ref="P95:Q95"/>
    <mergeCell ref="C96:E96"/>
    <mergeCell ref="F96:G96"/>
    <mergeCell ref="I96:J96"/>
    <mergeCell ref="K96:N96"/>
    <mergeCell ref="P96:Q96"/>
    <mergeCell ref="C97:E97"/>
    <mergeCell ref="F97:G97"/>
    <mergeCell ref="I97:J97"/>
    <mergeCell ref="K97:N97"/>
    <mergeCell ref="P97:Q97"/>
    <mergeCell ref="C98:E98"/>
    <mergeCell ref="F98:G98"/>
    <mergeCell ref="I98:J98"/>
    <mergeCell ref="K98:N98"/>
    <mergeCell ref="P98:Q98"/>
    <mergeCell ref="C99:E99"/>
    <mergeCell ref="F99:G99"/>
    <mergeCell ref="I99:J99"/>
    <mergeCell ref="K99:N99"/>
    <mergeCell ref="P99:Q99"/>
    <mergeCell ref="C100:E100"/>
    <mergeCell ref="F100:G100"/>
    <mergeCell ref="I100:J100"/>
    <mergeCell ref="K100:N100"/>
    <mergeCell ref="P100:Q100"/>
    <mergeCell ref="C101:E101"/>
    <mergeCell ref="F101:G101"/>
    <mergeCell ref="I101:J101"/>
    <mergeCell ref="K101:N101"/>
    <mergeCell ref="P101:Q101"/>
    <mergeCell ref="F102:G102"/>
    <mergeCell ref="I102:J102"/>
    <mergeCell ref="K102:N102"/>
    <mergeCell ref="P102:Q102"/>
    <mergeCell ref="C103:E103"/>
    <mergeCell ref="F103:G103"/>
    <mergeCell ref="I103:J103"/>
    <mergeCell ref="K103:N103"/>
    <mergeCell ref="P103:Q103"/>
    <mergeCell ref="C104:E104"/>
    <mergeCell ref="F104:G104"/>
    <mergeCell ref="I104:J104"/>
    <mergeCell ref="K104:N104"/>
    <mergeCell ref="P104:Q104"/>
    <mergeCell ref="C105:E105"/>
    <mergeCell ref="F105:G105"/>
    <mergeCell ref="I105:J105"/>
    <mergeCell ref="K105:N105"/>
    <mergeCell ref="P105:Q105"/>
    <mergeCell ref="C106:E106"/>
    <mergeCell ref="F106:G106"/>
    <mergeCell ref="I106:J106"/>
    <mergeCell ref="K106:N106"/>
    <mergeCell ref="P106:Q106"/>
    <mergeCell ref="C107:E107"/>
    <mergeCell ref="F107:G107"/>
    <mergeCell ref="I107:J107"/>
    <mergeCell ref="K107:N107"/>
    <mergeCell ref="P107:Q107"/>
    <mergeCell ref="C108:E108"/>
    <mergeCell ref="F108:G108"/>
    <mergeCell ref="I108:J108"/>
    <mergeCell ref="K108:N108"/>
    <mergeCell ref="P108:Q108"/>
    <mergeCell ref="G111:I111"/>
    <mergeCell ref="A111:C111"/>
    <mergeCell ref="M111:P111"/>
    <mergeCell ref="E113:K113"/>
    <mergeCell ref="A115:M115"/>
    <mergeCell ref="N115:P115"/>
    <mergeCell ref="A116:E116"/>
    <mergeCell ref="F116:G117"/>
    <mergeCell ref="H116:H117"/>
    <mergeCell ref="I116:J117"/>
    <mergeCell ref="K116:P117"/>
    <mergeCell ref="C117:E117"/>
    <mergeCell ref="C118:E118"/>
    <mergeCell ref="F118:G118"/>
    <mergeCell ref="I118:J118"/>
    <mergeCell ref="K118:N118"/>
    <mergeCell ref="P118:Q118"/>
    <mergeCell ref="C119:E119"/>
    <mergeCell ref="F119:G119"/>
    <mergeCell ref="I119:J119"/>
    <mergeCell ref="K119:N119"/>
    <mergeCell ref="P119:Q119"/>
    <mergeCell ref="C120:E120"/>
    <mergeCell ref="F120:G120"/>
    <mergeCell ref="I120:J120"/>
    <mergeCell ref="K120:N120"/>
    <mergeCell ref="P120:Q120"/>
    <mergeCell ref="C121:E121"/>
    <mergeCell ref="F121:G121"/>
    <mergeCell ref="I121:J121"/>
    <mergeCell ref="K121:N121"/>
    <mergeCell ref="P121:Q121"/>
    <mergeCell ref="F122:G122"/>
    <mergeCell ref="I122:J122"/>
    <mergeCell ref="K122:N122"/>
    <mergeCell ref="P122:Q122"/>
    <mergeCell ref="F123:G123"/>
    <mergeCell ref="I123:J123"/>
    <mergeCell ref="K123:N123"/>
    <mergeCell ref="P123:Q123"/>
    <mergeCell ref="C124:E124"/>
    <mergeCell ref="F124:G124"/>
    <mergeCell ref="I124:J124"/>
    <mergeCell ref="K124:N124"/>
    <mergeCell ref="P124:Q124"/>
    <mergeCell ref="C125:E125"/>
    <mergeCell ref="F125:G125"/>
    <mergeCell ref="I125:J125"/>
    <mergeCell ref="K125:N125"/>
    <mergeCell ref="P125:Q125"/>
    <mergeCell ref="C126:E126"/>
    <mergeCell ref="F126:G126"/>
    <mergeCell ref="I126:J126"/>
    <mergeCell ref="K126:N126"/>
    <mergeCell ref="P126:Q126"/>
    <mergeCell ref="C127:E127"/>
    <mergeCell ref="F127:G127"/>
    <mergeCell ref="I127:J127"/>
    <mergeCell ref="K127:N127"/>
    <mergeCell ref="P127:Q127"/>
    <mergeCell ref="C128:E128"/>
    <mergeCell ref="F128:G128"/>
    <mergeCell ref="I128:J128"/>
    <mergeCell ref="K128:N128"/>
    <mergeCell ref="P128:Q128"/>
    <mergeCell ref="C129:E129"/>
    <mergeCell ref="F129:G129"/>
    <mergeCell ref="I129:J129"/>
    <mergeCell ref="K129:N129"/>
    <mergeCell ref="P129:Q129"/>
    <mergeCell ref="C130:E130"/>
    <mergeCell ref="F130:G130"/>
    <mergeCell ref="I130:J130"/>
    <mergeCell ref="K130:N130"/>
    <mergeCell ref="P130:Q130"/>
    <mergeCell ref="C131:E131"/>
    <mergeCell ref="F131:G131"/>
    <mergeCell ref="I131:J131"/>
    <mergeCell ref="K131:N131"/>
    <mergeCell ref="P131:Q131"/>
    <mergeCell ref="C132:E132"/>
    <mergeCell ref="F132:G132"/>
    <mergeCell ref="I132:J132"/>
    <mergeCell ref="K132:N132"/>
    <mergeCell ref="P132:Q132"/>
    <mergeCell ref="C133:E133"/>
    <mergeCell ref="F133:G133"/>
    <mergeCell ref="I133:J133"/>
    <mergeCell ref="K133:N133"/>
    <mergeCell ref="P133:Q133"/>
    <mergeCell ref="C134:E134"/>
    <mergeCell ref="F134:G134"/>
    <mergeCell ref="I134:J134"/>
    <mergeCell ref="K134:N134"/>
    <mergeCell ref="P134:Q134"/>
    <mergeCell ref="C135:E135"/>
    <mergeCell ref="F135:G135"/>
    <mergeCell ref="I135:J135"/>
    <mergeCell ref="K135:N135"/>
    <mergeCell ref="P135:Q135"/>
    <mergeCell ref="C136:E136"/>
    <mergeCell ref="F136:G136"/>
    <mergeCell ref="I136:J136"/>
    <mergeCell ref="K136:N136"/>
    <mergeCell ref="P136:Q136"/>
    <mergeCell ref="C137:E137"/>
    <mergeCell ref="F137:G137"/>
    <mergeCell ref="I137:J137"/>
    <mergeCell ref="K137:N137"/>
    <mergeCell ref="P137:Q137"/>
    <mergeCell ref="C138:E138"/>
    <mergeCell ref="F138:G138"/>
    <mergeCell ref="I138:J138"/>
    <mergeCell ref="K138:N138"/>
    <mergeCell ref="P138:Q138"/>
    <mergeCell ref="C139:E139"/>
    <mergeCell ref="F139:G139"/>
    <mergeCell ref="I139:J139"/>
    <mergeCell ref="K139:N139"/>
    <mergeCell ref="P139:Q139"/>
    <mergeCell ref="C140:E140"/>
    <mergeCell ref="F140:G140"/>
    <mergeCell ref="I140:J140"/>
    <mergeCell ref="K140:N140"/>
    <mergeCell ref="P140:Q140"/>
    <mergeCell ref="C141:E141"/>
    <mergeCell ref="F141:G141"/>
    <mergeCell ref="I141:J141"/>
    <mergeCell ref="K141:N141"/>
    <mergeCell ref="P141:Q141"/>
    <mergeCell ref="C142:E142"/>
    <mergeCell ref="F142:G142"/>
    <mergeCell ref="I142:J142"/>
    <mergeCell ref="K142:N142"/>
    <mergeCell ref="P142:Q142"/>
    <mergeCell ref="C143:E143"/>
    <mergeCell ref="F143:G143"/>
    <mergeCell ref="I143:J143"/>
    <mergeCell ref="K143:N143"/>
    <mergeCell ref="P143:Q143"/>
    <mergeCell ref="C144:E144"/>
    <mergeCell ref="F144:G144"/>
    <mergeCell ref="I144:J144"/>
    <mergeCell ref="K144:N144"/>
    <mergeCell ref="P144:Q144"/>
    <mergeCell ref="C145:E145"/>
    <mergeCell ref="F145:G145"/>
    <mergeCell ref="I145:J145"/>
    <mergeCell ref="K145:N145"/>
    <mergeCell ref="P145:Q145"/>
    <mergeCell ref="G148:I148"/>
    <mergeCell ref="A148:C148"/>
    <mergeCell ref="M148:P148"/>
    <mergeCell ref="E150:K150"/>
    <mergeCell ref="A152:M152"/>
    <mergeCell ref="N152:P152"/>
    <mergeCell ref="A153:E153"/>
    <mergeCell ref="F153:G154"/>
    <mergeCell ref="H153:H154"/>
    <mergeCell ref="I153:J154"/>
    <mergeCell ref="K153:P154"/>
    <mergeCell ref="C154:E154"/>
    <mergeCell ref="C155:E155"/>
    <mergeCell ref="F155:G155"/>
    <mergeCell ref="I155:J155"/>
    <mergeCell ref="K155:N155"/>
    <mergeCell ref="P155:Q155"/>
    <mergeCell ref="C156:E156"/>
    <mergeCell ref="F156:G156"/>
    <mergeCell ref="I156:J156"/>
    <mergeCell ref="K156:N156"/>
    <mergeCell ref="P156:Q156"/>
    <mergeCell ref="C157:E157"/>
    <mergeCell ref="F157:G157"/>
    <mergeCell ref="I157:J157"/>
    <mergeCell ref="K157:N157"/>
    <mergeCell ref="P157:Q157"/>
    <mergeCell ref="C158:E158"/>
    <mergeCell ref="F158:G158"/>
    <mergeCell ref="I158:J158"/>
    <mergeCell ref="K158:N158"/>
    <mergeCell ref="P158:Q158"/>
    <mergeCell ref="C159:E159"/>
    <mergeCell ref="F159:G159"/>
    <mergeCell ref="I159:J159"/>
    <mergeCell ref="K159:N159"/>
    <mergeCell ref="P159:Q159"/>
    <mergeCell ref="C160:E160"/>
    <mergeCell ref="F160:G160"/>
    <mergeCell ref="I160:J160"/>
    <mergeCell ref="K160:N160"/>
    <mergeCell ref="P160:Q160"/>
    <mergeCell ref="C161:E161"/>
    <mergeCell ref="F161:G161"/>
    <mergeCell ref="I161:J161"/>
    <mergeCell ref="K161:N161"/>
    <mergeCell ref="P161:Q161"/>
    <mergeCell ref="C162:E162"/>
    <mergeCell ref="F162:G162"/>
    <mergeCell ref="I162:J162"/>
    <mergeCell ref="K162:N162"/>
    <mergeCell ref="P162:Q162"/>
    <mergeCell ref="C163:E163"/>
    <mergeCell ref="F163:G163"/>
    <mergeCell ref="I163:J163"/>
    <mergeCell ref="K163:N163"/>
    <mergeCell ref="P163:Q163"/>
    <mergeCell ref="C164:E164"/>
    <mergeCell ref="F164:G164"/>
    <mergeCell ref="I164:J164"/>
    <mergeCell ref="K164:N164"/>
    <mergeCell ref="P164:Q164"/>
    <mergeCell ref="C165:E165"/>
    <mergeCell ref="F165:G165"/>
    <mergeCell ref="I165:J165"/>
    <mergeCell ref="K165:N165"/>
    <mergeCell ref="P165:Q165"/>
    <mergeCell ref="C166:E166"/>
    <mergeCell ref="F166:G166"/>
    <mergeCell ref="I166:J166"/>
    <mergeCell ref="K166:N166"/>
    <mergeCell ref="P166:Q166"/>
    <mergeCell ref="C167:E167"/>
    <mergeCell ref="F167:G167"/>
    <mergeCell ref="I167:J167"/>
    <mergeCell ref="K167:N167"/>
    <mergeCell ref="P167:Q167"/>
    <mergeCell ref="C168:E168"/>
    <mergeCell ref="F168:G168"/>
    <mergeCell ref="I168:J168"/>
    <mergeCell ref="K168:N168"/>
    <mergeCell ref="P168:Q168"/>
    <mergeCell ref="C169:E169"/>
    <mergeCell ref="F169:G169"/>
    <mergeCell ref="I169:J169"/>
    <mergeCell ref="K169:N169"/>
    <mergeCell ref="P169:Q169"/>
    <mergeCell ref="C170:E170"/>
    <mergeCell ref="F170:G170"/>
    <mergeCell ref="I170:J170"/>
    <mergeCell ref="K170:N170"/>
    <mergeCell ref="P170:Q170"/>
    <mergeCell ref="C171:E171"/>
    <mergeCell ref="F171:G171"/>
    <mergeCell ref="I171:J171"/>
    <mergeCell ref="K171:N171"/>
    <mergeCell ref="P171:Q171"/>
    <mergeCell ref="C172:E172"/>
    <mergeCell ref="F172:G172"/>
    <mergeCell ref="I172:J172"/>
    <mergeCell ref="K172:N172"/>
    <mergeCell ref="P172:Q172"/>
    <mergeCell ref="C173:E173"/>
    <mergeCell ref="F173:G173"/>
    <mergeCell ref="I173:J173"/>
    <mergeCell ref="K173:N173"/>
    <mergeCell ref="P173:Q173"/>
    <mergeCell ref="C174:E174"/>
    <mergeCell ref="F174:G174"/>
    <mergeCell ref="I174:J174"/>
    <mergeCell ref="K174:N174"/>
    <mergeCell ref="P174:Q174"/>
    <mergeCell ref="C175:E175"/>
    <mergeCell ref="F175:G175"/>
    <mergeCell ref="I175:J175"/>
    <mergeCell ref="K175:N175"/>
    <mergeCell ref="P175:Q175"/>
    <mergeCell ref="C176:E176"/>
    <mergeCell ref="F176:G176"/>
    <mergeCell ref="I176:J176"/>
    <mergeCell ref="K176:N176"/>
    <mergeCell ref="P176:Q176"/>
    <mergeCell ref="C177:E177"/>
    <mergeCell ref="F177:G177"/>
    <mergeCell ref="I177:J177"/>
    <mergeCell ref="K177:N177"/>
    <mergeCell ref="P177:Q177"/>
    <mergeCell ref="C178:E178"/>
    <mergeCell ref="F178:G178"/>
    <mergeCell ref="I178:J178"/>
    <mergeCell ref="K178:N178"/>
    <mergeCell ref="P178:Q178"/>
    <mergeCell ref="C179:E179"/>
    <mergeCell ref="F179:G179"/>
    <mergeCell ref="I179:J179"/>
    <mergeCell ref="K179:N179"/>
    <mergeCell ref="P179:Q179"/>
    <mergeCell ref="C180:E180"/>
    <mergeCell ref="F180:G180"/>
    <mergeCell ref="I180:J180"/>
    <mergeCell ref="K180:N180"/>
    <mergeCell ref="P180:Q180"/>
    <mergeCell ref="C181:E181"/>
    <mergeCell ref="F181:G181"/>
    <mergeCell ref="I181:J181"/>
    <mergeCell ref="K181:N181"/>
    <mergeCell ref="P181:Q181"/>
    <mergeCell ref="C182:E182"/>
    <mergeCell ref="F182:G182"/>
    <mergeCell ref="I182:J182"/>
    <mergeCell ref="K182:N182"/>
    <mergeCell ref="P182:Q182"/>
    <mergeCell ref="G185:I185"/>
    <mergeCell ref="A185:C185"/>
    <mergeCell ref="M185:P185"/>
    <mergeCell ref="E187:K187"/>
    <mergeCell ref="A189:M189"/>
    <mergeCell ref="N189:P189"/>
    <mergeCell ref="A190:E190"/>
    <mergeCell ref="F190:G191"/>
    <mergeCell ref="H190:H191"/>
    <mergeCell ref="I190:J191"/>
    <mergeCell ref="K190:P191"/>
    <mergeCell ref="C191:E191"/>
    <mergeCell ref="C192:E192"/>
    <mergeCell ref="F192:G192"/>
    <mergeCell ref="I192:J192"/>
    <mergeCell ref="K192:N192"/>
    <mergeCell ref="P192:Q192"/>
    <mergeCell ref="C193:E193"/>
    <mergeCell ref="F193:G193"/>
    <mergeCell ref="I193:J193"/>
    <mergeCell ref="K193:N193"/>
    <mergeCell ref="P193:Q193"/>
    <mergeCell ref="C194:E194"/>
    <mergeCell ref="F194:G194"/>
    <mergeCell ref="I194:J194"/>
    <mergeCell ref="K194:N194"/>
    <mergeCell ref="P194:Q194"/>
    <mergeCell ref="C195:E195"/>
    <mergeCell ref="F195:G195"/>
    <mergeCell ref="I195:J195"/>
    <mergeCell ref="K195:N195"/>
    <mergeCell ref="P195:Q195"/>
    <mergeCell ref="C196:E196"/>
    <mergeCell ref="F196:G196"/>
    <mergeCell ref="I196:J196"/>
    <mergeCell ref="K196:N196"/>
    <mergeCell ref="P196:Q196"/>
    <mergeCell ref="C197:E197"/>
    <mergeCell ref="F197:G197"/>
    <mergeCell ref="I197:J197"/>
    <mergeCell ref="K197:N197"/>
    <mergeCell ref="P197:Q197"/>
    <mergeCell ref="C198:E198"/>
    <mergeCell ref="F198:G198"/>
    <mergeCell ref="I198:J198"/>
    <mergeCell ref="K198:N198"/>
    <mergeCell ref="P198:Q198"/>
    <mergeCell ref="C199:E199"/>
    <mergeCell ref="F199:G199"/>
    <mergeCell ref="I199:J199"/>
    <mergeCell ref="K199:N199"/>
    <mergeCell ref="P199:Q199"/>
    <mergeCell ref="C200:E200"/>
    <mergeCell ref="F200:G200"/>
    <mergeCell ref="I200:J200"/>
    <mergeCell ref="K200:N200"/>
    <mergeCell ref="P200:Q200"/>
    <mergeCell ref="C201:E201"/>
    <mergeCell ref="F201:G201"/>
    <mergeCell ref="I201:J201"/>
    <mergeCell ref="K201:N201"/>
    <mergeCell ref="P201:Q201"/>
    <mergeCell ref="C202:E202"/>
    <mergeCell ref="F202:G202"/>
    <mergeCell ref="I202:J202"/>
    <mergeCell ref="K202:N202"/>
    <mergeCell ref="P202:Q202"/>
    <mergeCell ref="C203:E203"/>
    <mergeCell ref="F203:G203"/>
    <mergeCell ref="I203:J203"/>
    <mergeCell ref="K203:N203"/>
    <mergeCell ref="P203:Q203"/>
    <mergeCell ref="C204:E204"/>
    <mergeCell ref="F204:G204"/>
    <mergeCell ref="I204:J204"/>
    <mergeCell ref="K204:N204"/>
    <mergeCell ref="P204:Q204"/>
    <mergeCell ref="C205:E205"/>
    <mergeCell ref="F205:G205"/>
    <mergeCell ref="I205:J205"/>
    <mergeCell ref="K205:N205"/>
    <mergeCell ref="P205:Q205"/>
    <mergeCell ref="C206:E206"/>
    <mergeCell ref="F206:G206"/>
    <mergeCell ref="I206:J206"/>
    <mergeCell ref="K206:N206"/>
    <mergeCell ref="P206:Q206"/>
    <mergeCell ref="C207:E207"/>
    <mergeCell ref="F207:G207"/>
    <mergeCell ref="I207:J207"/>
    <mergeCell ref="K207:N207"/>
    <mergeCell ref="P207:Q207"/>
    <mergeCell ref="C208:E208"/>
    <mergeCell ref="F208:G208"/>
    <mergeCell ref="I208:J208"/>
    <mergeCell ref="K208:N208"/>
    <mergeCell ref="P208:Q208"/>
    <mergeCell ref="C209:E209"/>
    <mergeCell ref="F209:G209"/>
    <mergeCell ref="I209:J209"/>
    <mergeCell ref="K209:N209"/>
    <mergeCell ref="P209:Q209"/>
    <mergeCell ref="C210:E210"/>
    <mergeCell ref="F210:G210"/>
    <mergeCell ref="I210:J210"/>
    <mergeCell ref="K210:N210"/>
    <mergeCell ref="P210:Q210"/>
    <mergeCell ref="C211:E211"/>
    <mergeCell ref="F211:G211"/>
    <mergeCell ref="I211:J211"/>
    <mergeCell ref="K211:N211"/>
    <mergeCell ref="P211:Q211"/>
    <mergeCell ref="C212:E212"/>
    <mergeCell ref="F212:G212"/>
    <mergeCell ref="I212:J212"/>
    <mergeCell ref="K212:N212"/>
    <mergeCell ref="P212:Q212"/>
    <mergeCell ref="C213:E213"/>
    <mergeCell ref="F213:G213"/>
    <mergeCell ref="I213:J213"/>
    <mergeCell ref="K213:N213"/>
    <mergeCell ref="P213:Q213"/>
    <mergeCell ref="C214:E214"/>
    <mergeCell ref="F214:G214"/>
    <mergeCell ref="I214:J214"/>
    <mergeCell ref="K214:N214"/>
    <mergeCell ref="P214:Q214"/>
    <mergeCell ref="C215:E215"/>
    <mergeCell ref="F215:G215"/>
    <mergeCell ref="I215:J215"/>
    <mergeCell ref="K215:N215"/>
    <mergeCell ref="P215:Q215"/>
    <mergeCell ref="C216:E216"/>
    <mergeCell ref="F216:G216"/>
    <mergeCell ref="I216:J216"/>
    <mergeCell ref="K216:N216"/>
    <mergeCell ref="P216:Q216"/>
    <mergeCell ref="C217:E217"/>
    <mergeCell ref="F217:G217"/>
    <mergeCell ref="I217:J217"/>
    <mergeCell ref="K217:N217"/>
    <mergeCell ref="P217:Q217"/>
    <mergeCell ref="F218:G218"/>
    <mergeCell ref="I218:J218"/>
    <mergeCell ref="K218:N218"/>
    <mergeCell ref="P218:Q218"/>
    <mergeCell ref="C219:E219"/>
    <mergeCell ref="F219:G219"/>
    <mergeCell ref="I219:J219"/>
    <mergeCell ref="K219:N219"/>
    <mergeCell ref="P219:Q219"/>
    <mergeCell ref="G222:I222"/>
    <mergeCell ref="A222:C222"/>
    <mergeCell ref="M222:P222"/>
    <mergeCell ref="E224:K224"/>
    <mergeCell ref="A226:M226"/>
    <mergeCell ref="N226:P226"/>
    <mergeCell ref="A227:E227"/>
    <mergeCell ref="F227:G228"/>
    <mergeCell ref="H227:H228"/>
    <mergeCell ref="I227:J228"/>
    <mergeCell ref="K227:P228"/>
    <mergeCell ref="C228:E228"/>
    <mergeCell ref="C229:E229"/>
    <mergeCell ref="F229:G229"/>
    <mergeCell ref="I229:J229"/>
    <mergeCell ref="K229:N229"/>
    <mergeCell ref="P229:Q229"/>
    <mergeCell ref="C230:E230"/>
    <mergeCell ref="F230:G230"/>
    <mergeCell ref="I230:J230"/>
    <mergeCell ref="K230:N230"/>
    <mergeCell ref="P230:Q230"/>
    <mergeCell ref="C231:E231"/>
    <mergeCell ref="F231:G231"/>
    <mergeCell ref="I231:J231"/>
    <mergeCell ref="K231:N231"/>
    <mergeCell ref="P231:Q231"/>
    <mergeCell ref="C232:E232"/>
    <mergeCell ref="F232:G232"/>
    <mergeCell ref="I232:J232"/>
    <mergeCell ref="K232:N232"/>
    <mergeCell ref="P232:Q232"/>
    <mergeCell ref="C233:E233"/>
    <mergeCell ref="F233:G233"/>
    <mergeCell ref="I233:J233"/>
    <mergeCell ref="K233:N233"/>
    <mergeCell ref="P233:Q233"/>
    <mergeCell ref="C234:E234"/>
    <mergeCell ref="F234:G234"/>
    <mergeCell ref="I234:J234"/>
    <mergeCell ref="K234:N234"/>
    <mergeCell ref="P234:Q234"/>
    <mergeCell ref="C235:E235"/>
    <mergeCell ref="F235:G235"/>
    <mergeCell ref="I235:J235"/>
    <mergeCell ref="K235:N235"/>
    <mergeCell ref="P235:Q235"/>
    <mergeCell ref="C236:E236"/>
    <mergeCell ref="F236:G236"/>
    <mergeCell ref="I236:J236"/>
    <mergeCell ref="K236:N236"/>
    <mergeCell ref="P236:Q236"/>
    <mergeCell ref="C237:E237"/>
    <mergeCell ref="F237:G237"/>
    <mergeCell ref="I237:J237"/>
    <mergeCell ref="K237:N237"/>
    <mergeCell ref="P237:Q237"/>
    <mergeCell ref="C238:E238"/>
    <mergeCell ref="F238:G238"/>
    <mergeCell ref="I238:J238"/>
    <mergeCell ref="K238:N238"/>
    <mergeCell ref="P238:Q238"/>
    <mergeCell ref="C239:E239"/>
    <mergeCell ref="F239:G239"/>
    <mergeCell ref="I239:J239"/>
    <mergeCell ref="K239:N239"/>
    <mergeCell ref="P239:Q239"/>
    <mergeCell ref="C240:E240"/>
    <mergeCell ref="F240:G240"/>
    <mergeCell ref="I240:J240"/>
    <mergeCell ref="K240:N240"/>
    <mergeCell ref="P240:Q240"/>
    <mergeCell ref="C241:E241"/>
    <mergeCell ref="F241:G241"/>
    <mergeCell ref="I241:J241"/>
    <mergeCell ref="K241:N241"/>
    <mergeCell ref="P241:Q241"/>
    <mergeCell ref="C242:E242"/>
    <mergeCell ref="F242:G242"/>
    <mergeCell ref="I242:J242"/>
    <mergeCell ref="K242:N242"/>
    <mergeCell ref="P242:Q242"/>
    <mergeCell ref="C243:E243"/>
    <mergeCell ref="F243:G243"/>
    <mergeCell ref="I243:J243"/>
    <mergeCell ref="K243:N243"/>
    <mergeCell ref="P243:Q243"/>
    <mergeCell ref="C244:E244"/>
    <mergeCell ref="F244:G244"/>
    <mergeCell ref="I244:J244"/>
    <mergeCell ref="K244:N244"/>
    <mergeCell ref="P244:Q244"/>
    <mergeCell ref="C245:E245"/>
    <mergeCell ref="F245:G245"/>
    <mergeCell ref="I245:J245"/>
    <mergeCell ref="K245:N245"/>
    <mergeCell ref="P245:Q245"/>
    <mergeCell ref="C246:E246"/>
    <mergeCell ref="F246:G246"/>
    <mergeCell ref="I246:J246"/>
    <mergeCell ref="K246:N246"/>
    <mergeCell ref="P246:Q246"/>
    <mergeCell ref="C247:E247"/>
    <mergeCell ref="F247:G247"/>
    <mergeCell ref="I247:J247"/>
    <mergeCell ref="K247:N247"/>
    <mergeCell ref="P247:Q247"/>
    <mergeCell ref="C248:E248"/>
    <mergeCell ref="F248:G248"/>
    <mergeCell ref="I248:J248"/>
    <mergeCell ref="K248:N248"/>
    <mergeCell ref="P248:Q248"/>
    <mergeCell ref="C249:E249"/>
    <mergeCell ref="F249:G249"/>
    <mergeCell ref="I249:J249"/>
    <mergeCell ref="K249:N249"/>
    <mergeCell ref="P249:Q249"/>
    <mergeCell ref="C250:E250"/>
    <mergeCell ref="F250:G250"/>
    <mergeCell ref="I250:J250"/>
    <mergeCell ref="K250:N250"/>
    <mergeCell ref="P250:Q250"/>
    <mergeCell ref="C251:E251"/>
    <mergeCell ref="F251:G251"/>
    <mergeCell ref="I251:J251"/>
    <mergeCell ref="K251:N251"/>
    <mergeCell ref="P251:Q251"/>
    <mergeCell ref="C252:E252"/>
    <mergeCell ref="F252:G252"/>
    <mergeCell ref="I252:J252"/>
    <mergeCell ref="K252:N252"/>
    <mergeCell ref="P252:Q252"/>
    <mergeCell ref="C253:E253"/>
    <mergeCell ref="F253:G253"/>
    <mergeCell ref="I253:J253"/>
    <mergeCell ref="K253:N253"/>
    <mergeCell ref="P253:Q253"/>
    <mergeCell ref="C254:E254"/>
    <mergeCell ref="F254:G254"/>
    <mergeCell ref="I254:J254"/>
    <mergeCell ref="K254:N254"/>
    <mergeCell ref="P254:Q254"/>
    <mergeCell ref="C255:E255"/>
    <mergeCell ref="F255:G255"/>
    <mergeCell ref="I255:J255"/>
    <mergeCell ref="K255:N255"/>
    <mergeCell ref="P255:Q255"/>
    <mergeCell ref="C256:E256"/>
    <mergeCell ref="F256:G256"/>
    <mergeCell ref="I256:J256"/>
    <mergeCell ref="K256:N256"/>
    <mergeCell ref="P256:Q256"/>
    <mergeCell ref="G259:I259"/>
    <mergeCell ref="A259:C259"/>
    <mergeCell ref="M259:P259"/>
    <mergeCell ref="E261:K261"/>
    <mergeCell ref="A263:M263"/>
    <mergeCell ref="N263:P263"/>
    <mergeCell ref="A264:E264"/>
    <mergeCell ref="F264:G265"/>
    <mergeCell ref="H264:H265"/>
    <mergeCell ref="I264:J265"/>
    <mergeCell ref="K264:P265"/>
    <mergeCell ref="C265:E265"/>
    <mergeCell ref="C266:E266"/>
    <mergeCell ref="F266:G266"/>
    <mergeCell ref="I266:J266"/>
    <mergeCell ref="K266:N266"/>
    <mergeCell ref="P266:Q266"/>
    <mergeCell ref="C267:E267"/>
    <mergeCell ref="F267:G267"/>
    <mergeCell ref="I267:J267"/>
    <mergeCell ref="K267:N267"/>
    <mergeCell ref="P267:Q267"/>
    <mergeCell ref="C268:E268"/>
    <mergeCell ref="F268:G268"/>
    <mergeCell ref="I268:J268"/>
    <mergeCell ref="K268:N268"/>
    <mergeCell ref="P268:Q268"/>
    <mergeCell ref="C269:E269"/>
    <mergeCell ref="F269:G269"/>
    <mergeCell ref="I269:J269"/>
    <mergeCell ref="K269:N269"/>
    <mergeCell ref="P269:Q269"/>
    <mergeCell ref="F270:G270"/>
    <mergeCell ref="I270:J270"/>
    <mergeCell ref="K270:N270"/>
    <mergeCell ref="P270:Q270"/>
    <mergeCell ref="C271:E271"/>
    <mergeCell ref="F271:G271"/>
    <mergeCell ref="I271:J271"/>
    <mergeCell ref="K271:N271"/>
    <mergeCell ref="P271:Q271"/>
    <mergeCell ref="C272:E272"/>
    <mergeCell ref="F272:G272"/>
    <mergeCell ref="I272:J272"/>
    <mergeCell ref="K272:N272"/>
    <mergeCell ref="P272:Q272"/>
    <mergeCell ref="C273:E273"/>
    <mergeCell ref="F273:G273"/>
    <mergeCell ref="I273:J273"/>
    <mergeCell ref="K273:N273"/>
    <mergeCell ref="P273:Q273"/>
    <mergeCell ref="C274:E274"/>
    <mergeCell ref="F274:G274"/>
    <mergeCell ref="I274:J274"/>
    <mergeCell ref="K274:N274"/>
    <mergeCell ref="P274:Q274"/>
    <mergeCell ref="F275:G275"/>
    <mergeCell ref="I275:J275"/>
    <mergeCell ref="K275:N275"/>
    <mergeCell ref="P275:Q275"/>
    <mergeCell ref="F276:G276"/>
    <mergeCell ref="I276:J276"/>
    <mergeCell ref="K276:N276"/>
    <mergeCell ref="P276:Q276"/>
    <mergeCell ref="C277:E277"/>
    <mergeCell ref="F277:G277"/>
    <mergeCell ref="I277:J277"/>
    <mergeCell ref="K277:N277"/>
    <mergeCell ref="P277:Q277"/>
    <mergeCell ref="C278:E278"/>
    <mergeCell ref="F278:G278"/>
    <mergeCell ref="I278:J278"/>
    <mergeCell ref="K278:N278"/>
    <mergeCell ref="P278:Q278"/>
    <mergeCell ref="C279:E279"/>
    <mergeCell ref="F279:G279"/>
    <mergeCell ref="I279:J279"/>
    <mergeCell ref="K279:N279"/>
    <mergeCell ref="P279:Q279"/>
    <mergeCell ref="C280:E280"/>
    <mergeCell ref="F280:G280"/>
    <mergeCell ref="I280:J280"/>
    <mergeCell ref="K280:N280"/>
    <mergeCell ref="P280:Q280"/>
    <mergeCell ref="C281:E281"/>
    <mergeCell ref="F281:G281"/>
    <mergeCell ref="I281:J281"/>
    <mergeCell ref="K281:N281"/>
    <mergeCell ref="P281:Q281"/>
    <mergeCell ref="C282:E282"/>
    <mergeCell ref="F282:G282"/>
    <mergeCell ref="I282:J282"/>
    <mergeCell ref="K282:N282"/>
    <mergeCell ref="P282:Q282"/>
    <mergeCell ref="C283:E283"/>
    <mergeCell ref="F283:G283"/>
    <mergeCell ref="I283:J283"/>
    <mergeCell ref="K283:N283"/>
    <mergeCell ref="P283:Q283"/>
    <mergeCell ref="F284:G284"/>
    <mergeCell ref="I284:J284"/>
    <mergeCell ref="K284:N284"/>
    <mergeCell ref="P284:Q284"/>
    <mergeCell ref="C285:E285"/>
    <mergeCell ref="F285:G285"/>
    <mergeCell ref="I285:J285"/>
    <mergeCell ref="K285:N285"/>
    <mergeCell ref="P285:Q285"/>
    <mergeCell ref="C286:E286"/>
    <mergeCell ref="F286:G286"/>
    <mergeCell ref="I286:J286"/>
    <mergeCell ref="K286:N286"/>
    <mergeCell ref="P286:Q286"/>
    <mergeCell ref="C287:E287"/>
    <mergeCell ref="F287:G287"/>
    <mergeCell ref="I287:J287"/>
    <mergeCell ref="K287:N287"/>
    <mergeCell ref="P287:Q287"/>
    <mergeCell ref="F288:G288"/>
    <mergeCell ref="I288:J288"/>
    <mergeCell ref="K288:N288"/>
    <mergeCell ref="P288:Q288"/>
    <mergeCell ref="C289:E289"/>
    <mergeCell ref="F289:G289"/>
    <mergeCell ref="I289:J289"/>
    <mergeCell ref="K289:N289"/>
    <mergeCell ref="P289:Q289"/>
    <mergeCell ref="C290:E290"/>
    <mergeCell ref="F290:G290"/>
    <mergeCell ref="I290:J290"/>
    <mergeCell ref="K290:N290"/>
    <mergeCell ref="P290:Q290"/>
    <mergeCell ref="C291:E291"/>
    <mergeCell ref="F291:G291"/>
    <mergeCell ref="I291:J291"/>
    <mergeCell ref="K291:N291"/>
    <mergeCell ref="P291:Q291"/>
    <mergeCell ref="C292:E292"/>
    <mergeCell ref="F292:G292"/>
    <mergeCell ref="I292:J292"/>
    <mergeCell ref="K292:N292"/>
    <mergeCell ref="P292:Q292"/>
    <mergeCell ref="C293:E293"/>
    <mergeCell ref="F293:G293"/>
    <mergeCell ref="I293:J293"/>
    <mergeCell ref="K293:N293"/>
    <mergeCell ref="P293:Q293"/>
    <mergeCell ref="G296:I296"/>
    <mergeCell ref="A296:C296"/>
    <mergeCell ref="M296:P296"/>
    <mergeCell ref="E298:K298"/>
    <mergeCell ref="A300:M300"/>
    <mergeCell ref="N300:P300"/>
    <mergeCell ref="A301:E301"/>
    <mergeCell ref="F301:G302"/>
    <mergeCell ref="H301:H302"/>
    <mergeCell ref="I301:J302"/>
    <mergeCell ref="K301:P302"/>
    <mergeCell ref="C302:E302"/>
    <mergeCell ref="C303:E303"/>
    <mergeCell ref="F303:G303"/>
    <mergeCell ref="I303:J303"/>
    <mergeCell ref="K303:N303"/>
    <mergeCell ref="P303:Q303"/>
    <mergeCell ref="C304:E304"/>
    <mergeCell ref="F304:G304"/>
    <mergeCell ref="I304:J304"/>
    <mergeCell ref="K304:N304"/>
    <mergeCell ref="P304:Q304"/>
    <mergeCell ref="C305:E305"/>
    <mergeCell ref="F305:G305"/>
    <mergeCell ref="I305:J305"/>
    <mergeCell ref="K305:N305"/>
    <mergeCell ref="P305:Q305"/>
    <mergeCell ref="F306:G306"/>
    <mergeCell ref="I306:J306"/>
    <mergeCell ref="K306:N306"/>
    <mergeCell ref="P306:Q306"/>
    <mergeCell ref="F307:G307"/>
    <mergeCell ref="I307:J307"/>
    <mergeCell ref="K307:N307"/>
    <mergeCell ref="P307:Q307"/>
    <mergeCell ref="C308:E308"/>
    <mergeCell ref="F308:G308"/>
    <mergeCell ref="I308:J308"/>
    <mergeCell ref="K308:N308"/>
    <mergeCell ref="P308:Q308"/>
    <mergeCell ref="C309:E309"/>
    <mergeCell ref="F309:G309"/>
    <mergeCell ref="I309:J309"/>
    <mergeCell ref="K309:N309"/>
    <mergeCell ref="P309:Q309"/>
    <mergeCell ref="C310:E310"/>
    <mergeCell ref="F310:G310"/>
    <mergeCell ref="I310:J310"/>
    <mergeCell ref="K310:N310"/>
    <mergeCell ref="P310:Q310"/>
    <mergeCell ref="C311:E311"/>
    <mergeCell ref="F311:G311"/>
    <mergeCell ref="I311:J311"/>
    <mergeCell ref="K311:N311"/>
    <mergeCell ref="P311:Q311"/>
    <mergeCell ref="C312:E312"/>
    <mergeCell ref="F312:G312"/>
    <mergeCell ref="I312:J312"/>
    <mergeCell ref="K312:N312"/>
    <mergeCell ref="P312:Q312"/>
    <mergeCell ref="C313:E313"/>
    <mergeCell ref="F313:G313"/>
    <mergeCell ref="I313:J313"/>
    <mergeCell ref="K313:N313"/>
    <mergeCell ref="P313:Q313"/>
    <mergeCell ref="C314:E314"/>
    <mergeCell ref="F314:G314"/>
    <mergeCell ref="I314:J314"/>
    <mergeCell ref="K314:N314"/>
    <mergeCell ref="P314:Q314"/>
    <mergeCell ref="C315:E315"/>
    <mergeCell ref="F315:G315"/>
    <mergeCell ref="I315:J315"/>
    <mergeCell ref="K315:N315"/>
    <mergeCell ref="P315:Q315"/>
    <mergeCell ref="F316:G316"/>
    <mergeCell ref="I316:J316"/>
    <mergeCell ref="K316:N316"/>
    <mergeCell ref="P316:Q316"/>
    <mergeCell ref="C317:E317"/>
    <mergeCell ref="F317:G317"/>
    <mergeCell ref="I317:J317"/>
    <mergeCell ref="K317:N317"/>
    <mergeCell ref="P317:Q317"/>
    <mergeCell ref="C318:E318"/>
    <mergeCell ref="F318:G318"/>
    <mergeCell ref="I318:J318"/>
    <mergeCell ref="K318:N318"/>
    <mergeCell ref="P318:Q318"/>
    <mergeCell ref="C319:E319"/>
    <mergeCell ref="F319:G319"/>
    <mergeCell ref="I319:J319"/>
    <mergeCell ref="K319:N319"/>
    <mergeCell ref="P319:Q319"/>
    <mergeCell ref="C320:E320"/>
    <mergeCell ref="F320:G320"/>
    <mergeCell ref="I320:J320"/>
    <mergeCell ref="K320:N320"/>
    <mergeCell ref="P320:Q320"/>
    <mergeCell ref="C321:E321"/>
    <mergeCell ref="F321:G321"/>
    <mergeCell ref="I321:J321"/>
    <mergeCell ref="K321:N321"/>
    <mergeCell ref="P321:Q321"/>
    <mergeCell ref="C322:E322"/>
    <mergeCell ref="F322:G322"/>
    <mergeCell ref="I322:J322"/>
    <mergeCell ref="K322:N322"/>
    <mergeCell ref="P322:Q322"/>
    <mergeCell ref="C323:E323"/>
    <mergeCell ref="F323:G323"/>
    <mergeCell ref="I323:J323"/>
    <mergeCell ref="K323:N323"/>
    <mergeCell ref="P323:Q323"/>
    <mergeCell ref="C324:E324"/>
    <mergeCell ref="F324:G324"/>
    <mergeCell ref="I324:J324"/>
    <mergeCell ref="K324:N324"/>
    <mergeCell ref="P324:Q324"/>
    <mergeCell ref="C325:E325"/>
    <mergeCell ref="F325:G325"/>
    <mergeCell ref="I325:J325"/>
    <mergeCell ref="K325:N325"/>
    <mergeCell ref="P325:Q325"/>
    <mergeCell ref="C326:E326"/>
    <mergeCell ref="F326:G326"/>
    <mergeCell ref="I326:J326"/>
    <mergeCell ref="K326:N326"/>
    <mergeCell ref="P326:Q326"/>
    <mergeCell ref="C327:E327"/>
    <mergeCell ref="F327:G327"/>
    <mergeCell ref="I327:J327"/>
    <mergeCell ref="K327:N327"/>
    <mergeCell ref="P327:Q327"/>
    <mergeCell ref="C328:E328"/>
    <mergeCell ref="F328:G328"/>
    <mergeCell ref="I328:J328"/>
    <mergeCell ref="K328:N328"/>
    <mergeCell ref="P328:Q328"/>
    <mergeCell ref="C329:E329"/>
    <mergeCell ref="F329:G329"/>
    <mergeCell ref="I329:J329"/>
    <mergeCell ref="K329:N329"/>
    <mergeCell ref="P329:Q329"/>
    <mergeCell ref="C330:E330"/>
    <mergeCell ref="F330:G330"/>
    <mergeCell ref="I330:J330"/>
    <mergeCell ref="K330:N330"/>
    <mergeCell ref="P330:Q330"/>
    <mergeCell ref="G333:I333"/>
    <mergeCell ref="A333:C333"/>
    <mergeCell ref="M333:P333"/>
    <mergeCell ref="E335:K335"/>
    <mergeCell ref="A337:M337"/>
    <mergeCell ref="N337:P337"/>
    <mergeCell ref="A338:E338"/>
    <mergeCell ref="F338:G339"/>
    <mergeCell ref="H338:H339"/>
    <mergeCell ref="I338:J339"/>
    <mergeCell ref="K338:P339"/>
    <mergeCell ref="C339:E339"/>
    <mergeCell ref="F340:G340"/>
    <mergeCell ref="I340:J340"/>
    <mergeCell ref="K340:N340"/>
    <mergeCell ref="P340:Q340"/>
    <mergeCell ref="C341:E341"/>
    <mergeCell ref="F341:G341"/>
    <mergeCell ref="I341:J341"/>
    <mergeCell ref="K341:N341"/>
    <mergeCell ref="P341:Q341"/>
    <mergeCell ref="C342:E342"/>
    <mergeCell ref="F342:G342"/>
    <mergeCell ref="I342:J342"/>
    <mergeCell ref="K342:N342"/>
    <mergeCell ref="P342:Q342"/>
    <mergeCell ref="C343:E343"/>
    <mergeCell ref="F343:G343"/>
    <mergeCell ref="I343:J343"/>
    <mergeCell ref="K343:N343"/>
    <mergeCell ref="P343:Q343"/>
    <mergeCell ref="C344:E344"/>
    <mergeCell ref="F344:G344"/>
    <mergeCell ref="I344:J344"/>
    <mergeCell ref="K344:N344"/>
    <mergeCell ref="P344:Q344"/>
    <mergeCell ref="C345:E345"/>
    <mergeCell ref="F345:G345"/>
    <mergeCell ref="I345:J345"/>
    <mergeCell ref="K345:N345"/>
    <mergeCell ref="P345:Q345"/>
    <mergeCell ref="C346:E346"/>
    <mergeCell ref="F346:G346"/>
    <mergeCell ref="I346:J346"/>
    <mergeCell ref="K346:N346"/>
    <mergeCell ref="P346:Q346"/>
    <mergeCell ref="C347:E347"/>
    <mergeCell ref="F347:G347"/>
    <mergeCell ref="I347:J347"/>
    <mergeCell ref="K347:N347"/>
    <mergeCell ref="P347:Q347"/>
    <mergeCell ref="C348:E348"/>
    <mergeCell ref="F348:G348"/>
    <mergeCell ref="I348:J348"/>
    <mergeCell ref="K348:N348"/>
    <mergeCell ref="P348:Q348"/>
    <mergeCell ref="C349:E349"/>
    <mergeCell ref="F349:G349"/>
    <mergeCell ref="I349:J349"/>
    <mergeCell ref="K349:N349"/>
    <mergeCell ref="P349:Q349"/>
    <mergeCell ref="F350:G350"/>
    <mergeCell ref="I350:J350"/>
    <mergeCell ref="K350:N350"/>
    <mergeCell ref="P350:Q350"/>
    <mergeCell ref="C351:E351"/>
    <mergeCell ref="F351:G351"/>
    <mergeCell ref="I351:J351"/>
    <mergeCell ref="K351:N351"/>
    <mergeCell ref="P351:Q351"/>
    <mergeCell ref="C352:E352"/>
    <mergeCell ref="F352:G352"/>
    <mergeCell ref="I352:J352"/>
    <mergeCell ref="K352:N352"/>
    <mergeCell ref="P352:Q352"/>
    <mergeCell ref="C353:E353"/>
    <mergeCell ref="F353:G353"/>
    <mergeCell ref="I353:J353"/>
    <mergeCell ref="K353:N353"/>
    <mergeCell ref="P353:Q353"/>
    <mergeCell ref="C354:E354"/>
    <mergeCell ref="F354:G354"/>
    <mergeCell ref="I354:J354"/>
    <mergeCell ref="K354:N354"/>
    <mergeCell ref="P354:Q354"/>
    <mergeCell ref="C355:E355"/>
    <mergeCell ref="F355:G355"/>
    <mergeCell ref="I355:J355"/>
    <mergeCell ref="K355:N355"/>
    <mergeCell ref="P355:Q355"/>
    <mergeCell ref="C356:E356"/>
    <mergeCell ref="F356:G356"/>
    <mergeCell ref="I356:J356"/>
    <mergeCell ref="K356:N356"/>
    <mergeCell ref="P356:Q356"/>
    <mergeCell ref="C357:E357"/>
    <mergeCell ref="F357:G357"/>
    <mergeCell ref="I357:J357"/>
    <mergeCell ref="K357:N357"/>
    <mergeCell ref="P357:Q357"/>
    <mergeCell ref="C358:E358"/>
    <mergeCell ref="F358:G358"/>
    <mergeCell ref="I358:J358"/>
    <mergeCell ref="K358:N358"/>
    <mergeCell ref="P358:Q358"/>
    <mergeCell ref="C359:E359"/>
    <mergeCell ref="F359:G359"/>
    <mergeCell ref="I359:J359"/>
    <mergeCell ref="K359:N359"/>
    <mergeCell ref="P359:Q359"/>
    <mergeCell ref="C360:E360"/>
    <mergeCell ref="F360:G360"/>
    <mergeCell ref="I360:J360"/>
    <mergeCell ref="K360:N360"/>
    <mergeCell ref="P360:Q360"/>
    <mergeCell ref="C361:E361"/>
    <mergeCell ref="F361:G361"/>
    <mergeCell ref="I361:J361"/>
    <mergeCell ref="K361:N361"/>
    <mergeCell ref="P361:Q361"/>
    <mergeCell ref="C362:E362"/>
    <mergeCell ref="F362:G362"/>
    <mergeCell ref="I362:J362"/>
    <mergeCell ref="K362:N362"/>
    <mergeCell ref="P362:Q362"/>
    <mergeCell ref="C363:E363"/>
    <mergeCell ref="F363:G363"/>
    <mergeCell ref="I363:J363"/>
    <mergeCell ref="K363:N363"/>
    <mergeCell ref="P363:Q363"/>
    <mergeCell ref="C364:E364"/>
    <mergeCell ref="F364:G364"/>
    <mergeCell ref="I364:J364"/>
    <mergeCell ref="K364:N364"/>
    <mergeCell ref="P364:Q364"/>
    <mergeCell ref="C365:E365"/>
    <mergeCell ref="F365:G365"/>
    <mergeCell ref="I365:J365"/>
    <mergeCell ref="K365:N365"/>
    <mergeCell ref="P365:Q365"/>
    <mergeCell ref="C366:E366"/>
    <mergeCell ref="F366:G366"/>
    <mergeCell ref="I366:J366"/>
    <mergeCell ref="K366:N366"/>
    <mergeCell ref="P366:Q366"/>
    <mergeCell ref="C367:E367"/>
    <mergeCell ref="F367:G367"/>
    <mergeCell ref="I367:J367"/>
    <mergeCell ref="K367:N367"/>
    <mergeCell ref="P367:Q367"/>
    <mergeCell ref="G370:I370"/>
    <mergeCell ref="A370:C370"/>
    <mergeCell ref="M370:P370"/>
    <mergeCell ref="E372:K372"/>
    <mergeCell ref="A374:M374"/>
    <mergeCell ref="N374:P374"/>
    <mergeCell ref="A375:E375"/>
    <mergeCell ref="F375:G376"/>
    <mergeCell ref="H375:H376"/>
    <mergeCell ref="I375:J376"/>
    <mergeCell ref="K375:P376"/>
    <mergeCell ref="C376:E376"/>
    <mergeCell ref="F377:G377"/>
    <mergeCell ref="I377:J377"/>
    <mergeCell ref="K377:N377"/>
    <mergeCell ref="P377:Q377"/>
    <mergeCell ref="F378:G378"/>
    <mergeCell ref="I378:J378"/>
    <mergeCell ref="K378:N378"/>
    <mergeCell ref="P378:Q378"/>
    <mergeCell ref="C379:E379"/>
    <mergeCell ref="F379:G379"/>
    <mergeCell ref="I379:J379"/>
    <mergeCell ref="K379:N379"/>
    <mergeCell ref="P379:Q379"/>
    <mergeCell ref="C380:E380"/>
    <mergeCell ref="F380:G380"/>
    <mergeCell ref="I380:J380"/>
    <mergeCell ref="K380:N380"/>
    <mergeCell ref="P380:Q380"/>
    <mergeCell ref="C381:E381"/>
    <mergeCell ref="F381:G381"/>
    <mergeCell ref="I381:J381"/>
    <mergeCell ref="K381:N381"/>
    <mergeCell ref="P381:Q381"/>
    <mergeCell ref="C382:E382"/>
    <mergeCell ref="F382:G382"/>
    <mergeCell ref="I382:J382"/>
    <mergeCell ref="K382:N382"/>
    <mergeCell ref="P382:Q382"/>
    <mergeCell ref="C383:E383"/>
    <mergeCell ref="F383:G383"/>
    <mergeCell ref="I383:J383"/>
    <mergeCell ref="K383:N383"/>
    <mergeCell ref="P383:Q383"/>
    <mergeCell ref="C384:E384"/>
    <mergeCell ref="F384:G384"/>
    <mergeCell ref="I384:J384"/>
    <mergeCell ref="K384:N384"/>
    <mergeCell ref="P384:Q384"/>
    <mergeCell ref="C385:E385"/>
    <mergeCell ref="F385:G385"/>
    <mergeCell ref="I385:J385"/>
    <mergeCell ref="K385:N385"/>
    <mergeCell ref="P385:Q385"/>
    <mergeCell ref="C386:E386"/>
    <mergeCell ref="F386:G386"/>
    <mergeCell ref="I386:J386"/>
    <mergeCell ref="K386:N386"/>
    <mergeCell ref="P386:Q386"/>
    <mergeCell ref="C387:E387"/>
    <mergeCell ref="F387:G387"/>
    <mergeCell ref="I387:J387"/>
    <mergeCell ref="K387:N387"/>
    <mergeCell ref="P387:Q387"/>
    <mergeCell ref="C388:E388"/>
    <mergeCell ref="F388:G388"/>
    <mergeCell ref="I388:J388"/>
    <mergeCell ref="K388:N388"/>
    <mergeCell ref="P388:Q388"/>
    <mergeCell ref="C389:E389"/>
    <mergeCell ref="F389:G389"/>
    <mergeCell ref="I389:J389"/>
    <mergeCell ref="K389:N389"/>
    <mergeCell ref="P389:Q389"/>
    <mergeCell ref="C390:E390"/>
    <mergeCell ref="F390:G390"/>
    <mergeCell ref="I390:J390"/>
    <mergeCell ref="K390:N390"/>
    <mergeCell ref="P390:Q390"/>
    <mergeCell ref="C391:E391"/>
    <mergeCell ref="F391:G391"/>
    <mergeCell ref="I391:J391"/>
    <mergeCell ref="K391:N391"/>
    <mergeCell ref="P391:Q391"/>
    <mergeCell ref="C392:E392"/>
    <mergeCell ref="F392:G392"/>
    <mergeCell ref="I392:J392"/>
    <mergeCell ref="K392:N392"/>
    <mergeCell ref="P392:Q392"/>
    <mergeCell ref="C393:E393"/>
    <mergeCell ref="F393:G393"/>
    <mergeCell ref="I393:J393"/>
    <mergeCell ref="K393:N393"/>
    <mergeCell ref="P393:Q393"/>
    <mergeCell ref="C394:E394"/>
    <mergeCell ref="F394:G394"/>
    <mergeCell ref="I394:J394"/>
    <mergeCell ref="K394:N394"/>
    <mergeCell ref="P394:Q394"/>
    <mergeCell ref="C395:E395"/>
    <mergeCell ref="F395:G395"/>
    <mergeCell ref="I395:J395"/>
    <mergeCell ref="K395:N395"/>
    <mergeCell ref="P395:Q395"/>
    <mergeCell ref="C396:E396"/>
    <mergeCell ref="F396:G396"/>
    <mergeCell ref="I396:J396"/>
    <mergeCell ref="K396:N396"/>
    <mergeCell ref="P396:Q396"/>
    <mergeCell ref="C397:E397"/>
    <mergeCell ref="F397:G397"/>
    <mergeCell ref="I397:J397"/>
    <mergeCell ref="K397:N397"/>
    <mergeCell ref="P397:Q397"/>
    <mergeCell ref="F398:G398"/>
    <mergeCell ref="I398:J398"/>
    <mergeCell ref="K398:N398"/>
    <mergeCell ref="P398:Q398"/>
    <mergeCell ref="C399:E399"/>
    <mergeCell ref="F399:G399"/>
    <mergeCell ref="I399:J399"/>
    <mergeCell ref="K399:N399"/>
    <mergeCell ref="P399:Q399"/>
    <mergeCell ref="C400:E400"/>
    <mergeCell ref="F400:G400"/>
    <mergeCell ref="I400:J400"/>
    <mergeCell ref="K400:N400"/>
    <mergeCell ref="P400:Q400"/>
    <mergeCell ref="C401:E401"/>
    <mergeCell ref="F401:G401"/>
    <mergeCell ref="I401:J401"/>
    <mergeCell ref="K401:N401"/>
    <mergeCell ref="P401:Q401"/>
    <mergeCell ref="C402:E402"/>
    <mergeCell ref="F402:G402"/>
    <mergeCell ref="I402:J402"/>
    <mergeCell ref="K402:N402"/>
    <mergeCell ref="P402:Q402"/>
    <mergeCell ref="C403:E403"/>
    <mergeCell ref="F403:G403"/>
    <mergeCell ref="I403:J403"/>
    <mergeCell ref="K403:N403"/>
    <mergeCell ref="P403:Q403"/>
    <mergeCell ref="C404:E404"/>
    <mergeCell ref="F404:G404"/>
    <mergeCell ref="I404:J404"/>
    <mergeCell ref="K404:N404"/>
    <mergeCell ref="P404:Q404"/>
    <mergeCell ref="G407:I407"/>
    <mergeCell ref="A407:C407"/>
    <mergeCell ref="M407:P407"/>
    <mergeCell ref="E409:K409"/>
    <mergeCell ref="A411:M411"/>
    <mergeCell ref="N411:P411"/>
    <mergeCell ref="A412:E412"/>
    <mergeCell ref="F412:G413"/>
    <mergeCell ref="H412:H413"/>
    <mergeCell ref="I412:J413"/>
    <mergeCell ref="K412:P413"/>
    <mergeCell ref="C413:E413"/>
    <mergeCell ref="C414:E414"/>
    <mergeCell ref="F414:G414"/>
    <mergeCell ref="I414:J414"/>
    <mergeCell ref="K414:N414"/>
    <mergeCell ref="P414:Q414"/>
    <mergeCell ref="C415:E415"/>
    <mergeCell ref="F415:G415"/>
    <mergeCell ref="I415:J415"/>
    <mergeCell ref="K415:N415"/>
    <mergeCell ref="P415:Q415"/>
    <mergeCell ref="F416:G416"/>
    <mergeCell ref="I416:J416"/>
    <mergeCell ref="K416:N416"/>
    <mergeCell ref="P416:Q416"/>
    <mergeCell ref="C417:E417"/>
    <mergeCell ref="F417:G417"/>
    <mergeCell ref="I417:J417"/>
    <mergeCell ref="K417:N417"/>
    <mergeCell ref="P417:Q417"/>
    <mergeCell ref="C418:E418"/>
    <mergeCell ref="F418:G418"/>
    <mergeCell ref="I418:J418"/>
    <mergeCell ref="K418:N418"/>
    <mergeCell ref="P418:Q418"/>
    <mergeCell ref="C419:E419"/>
    <mergeCell ref="F419:G419"/>
    <mergeCell ref="I419:J419"/>
    <mergeCell ref="K419:N419"/>
    <mergeCell ref="P419:Q419"/>
    <mergeCell ref="C420:E420"/>
    <mergeCell ref="F420:G420"/>
    <mergeCell ref="I420:J420"/>
    <mergeCell ref="K420:N420"/>
    <mergeCell ref="P420:Q420"/>
    <mergeCell ref="C421:E421"/>
    <mergeCell ref="F421:G421"/>
    <mergeCell ref="I421:J421"/>
    <mergeCell ref="K421:N421"/>
    <mergeCell ref="P421:Q421"/>
    <mergeCell ref="C422:E422"/>
    <mergeCell ref="F422:G422"/>
    <mergeCell ref="I422:J422"/>
    <mergeCell ref="K422:N422"/>
    <mergeCell ref="P422:Q422"/>
    <mergeCell ref="C423:E423"/>
    <mergeCell ref="F423:G423"/>
    <mergeCell ref="I423:J423"/>
    <mergeCell ref="K423:N423"/>
    <mergeCell ref="P423:Q423"/>
    <mergeCell ref="C424:E424"/>
    <mergeCell ref="F424:G424"/>
    <mergeCell ref="I424:J424"/>
    <mergeCell ref="K424:N424"/>
    <mergeCell ref="P424:Q424"/>
    <mergeCell ref="C425:E425"/>
    <mergeCell ref="F425:G425"/>
    <mergeCell ref="I425:J425"/>
    <mergeCell ref="K425:N425"/>
    <mergeCell ref="P425:Q425"/>
    <mergeCell ref="C426:E426"/>
    <mergeCell ref="F426:G426"/>
    <mergeCell ref="I426:J426"/>
    <mergeCell ref="K426:N426"/>
    <mergeCell ref="P426:Q426"/>
    <mergeCell ref="C427:E427"/>
    <mergeCell ref="F427:G427"/>
    <mergeCell ref="I427:J427"/>
    <mergeCell ref="K427:N427"/>
    <mergeCell ref="P427:Q427"/>
    <mergeCell ref="C428:E428"/>
    <mergeCell ref="F428:G428"/>
    <mergeCell ref="I428:J428"/>
    <mergeCell ref="K428:N428"/>
    <mergeCell ref="P428:Q428"/>
    <mergeCell ref="C429:E429"/>
    <mergeCell ref="F429:G429"/>
    <mergeCell ref="I429:J429"/>
    <mergeCell ref="K429:N429"/>
    <mergeCell ref="P429:Q429"/>
    <mergeCell ref="F430:G430"/>
    <mergeCell ref="I430:J430"/>
    <mergeCell ref="K430:N430"/>
    <mergeCell ref="P430:Q430"/>
    <mergeCell ref="F431:G431"/>
    <mergeCell ref="I431:J431"/>
    <mergeCell ref="K431:N431"/>
    <mergeCell ref="P431:Q431"/>
    <mergeCell ref="C432:E432"/>
    <mergeCell ref="F432:G432"/>
    <mergeCell ref="I432:J432"/>
    <mergeCell ref="K432:N432"/>
    <mergeCell ref="P432:Q432"/>
    <mergeCell ref="C433:E433"/>
    <mergeCell ref="F433:G433"/>
    <mergeCell ref="I433:J433"/>
    <mergeCell ref="K433:N433"/>
    <mergeCell ref="P433:Q433"/>
    <mergeCell ref="C434:E434"/>
    <mergeCell ref="F434:G434"/>
    <mergeCell ref="I434:J434"/>
    <mergeCell ref="K434:N434"/>
    <mergeCell ref="P434:Q434"/>
    <mergeCell ref="C435:E435"/>
    <mergeCell ref="F435:G435"/>
    <mergeCell ref="I435:J435"/>
    <mergeCell ref="K435:N435"/>
    <mergeCell ref="P435:Q435"/>
    <mergeCell ref="F436:G436"/>
    <mergeCell ref="I436:J436"/>
    <mergeCell ref="K436:N436"/>
    <mergeCell ref="P436:Q436"/>
    <mergeCell ref="C437:E437"/>
    <mergeCell ref="F437:G437"/>
    <mergeCell ref="I437:J437"/>
    <mergeCell ref="K437:N437"/>
    <mergeCell ref="P437:Q437"/>
    <mergeCell ref="C438:E438"/>
    <mergeCell ref="F438:G438"/>
    <mergeCell ref="I438:J438"/>
    <mergeCell ref="K438:N438"/>
    <mergeCell ref="P438:Q438"/>
    <mergeCell ref="C439:E439"/>
    <mergeCell ref="F439:G439"/>
    <mergeCell ref="I439:J439"/>
    <mergeCell ref="K439:N439"/>
    <mergeCell ref="P439:Q439"/>
    <mergeCell ref="C440:E440"/>
    <mergeCell ref="F440:G440"/>
    <mergeCell ref="I440:J440"/>
    <mergeCell ref="K440:N440"/>
    <mergeCell ref="P440:Q440"/>
    <mergeCell ref="C441:E441"/>
    <mergeCell ref="F441:G441"/>
    <mergeCell ref="I441:J441"/>
    <mergeCell ref="K441:N441"/>
    <mergeCell ref="P441:Q441"/>
    <mergeCell ref="G444:I444"/>
    <mergeCell ref="A444:C444"/>
    <mergeCell ref="M444:P444"/>
    <mergeCell ref="E446:K446"/>
    <mergeCell ref="A448:M448"/>
    <mergeCell ref="N448:P448"/>
    <mergeCell ref="A449:E449"/>
    <mergeCell ref="F449:G450"/>
    <mergeCell ref="H449:H450"/>
    <mergeCell ref="I449:J450"/>
    <mergeCell ref="K449:P450"/>
    <mergeCell ref="C450:E450"/>
    <mergeCell ref="A451:E451"/>
    <mergeCell ref="F451:G451"/>
    <mergeCell ref="I451:J451"/>
    <mergeCell ref="K451:P451"/>
    <mergeCell ref="G454:I454"/>
    <mergeCell ref="A454:C454"/>
    <mergeCell ref="M454:P45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defaultGridColor="0" zoomScaleSheetLayoutView="75" colorId="22" workbookViewId="0" topLeftCell="A1">
      <selection activeCell="F32" sqref="F32"/>
    </sheetView>
  </sheetViews>
  <sheetFormatPr defaultColWidth="9.140625" defaultRowHeight="12.75"/>
  <cols>
    <col min="1" max="1" width="15.8515625" style="0" customWidth="1"/>
    <col min="6" max="6" width="16.140625" style="0" customWidth="1"/>
    <col min="7" max="7" width="13.8515625" style="0" customWidth="1"/>
    <col min="8" max="8" width="11.421875" style="0" customWidth="1"/>
  </cols>
  <sheetData>
    <row r="1" spans="1:8" ht="26.25">
      <c r="A1" s="134" t="s">
        <v>199</v>
      </c>
      <c r="B1" s="134"/>
      <c r="C1" s="134"/>
      <c r="D1" s="134"/>
      <c r="E1" s="134"/>
      <c r="F1" s="134"/>
      <c r="G1" s="134"/>
      <c r="H1" s="134"/>
    </row>
    <row r="2" spans="1:8" ht="16.5">
      <c r="A2" s="30" t="s">
        <v>673</v>
      </c>
      <c r="B2" s="29"/>
      <c r="C2" s="31"/>
      <c r="D2" s="29"/>
      <c r="E2" s="29"/>
      <c r="F2" s="29"/>
      <c r="G2" s="29"/>
      <c r="H2" s="31">
        <v>44256</v>
      </c>
    </row>
    <row r="3" spans="1:8" ht="12.75">
      <c r="A3" s="135" t="s">
        <v>589</v>
      </c>
      <c r="B3" s="135"/>
      <c r="C3" s="135"/>
      <c r="D3" s="135"/>
      <c r="E3" s="135"/>
      <c r="F3" s="135"/>
      <c r="G3" s="135"/>
      <c r="H3" s="135"/>
    </row>
    <row r="4" spans="1:8" ht="12.75">
      <c r="A4" s="142" t="s">
        <v>670</v>
      </c>
      <c r="B4" s="136" t="s">
        <v>196</v>
      </c>
      <c r="C4" s="137"/>
      <c r="D4" s="137"/>
      <c r="E4" s="138"/>
      <c r="F4" s="145" t="s">
        <v>185</v>
      </c>
      <c r="G4" s="148" t="s">
        <v>358</v>
      </c>
      <c r="H4" s="151" t="s">
        <v>102</v>
      </c>
    </row>
    <row r="5" spans="1:8" ht="12.75">
      <c r="A5" s="143"/>
      <c r="B5" s="139"/>
      <c r="C5" s="140"/>
      <c r="D5" s="140"/>
      <c r="E5" s="141"/>
      <c r="F5" s="146"/>
      <c r="G5" s="149"/>
      <c r="H5" s="152"/>
    </row>
    <row r="6" spans="1:8" ht="49.5">
      <c r="A6" s="144"/>
      <c r="B6" s="32" t="s">
        <v>684</v>
      </c>
      <c r="C6" s="32" t="s">
        <v>685</v>
      </c>
      <c r="D6" s="32" t="s">
        <v>686</v>
      </c>
      <c r="E6" s="32" t="s">
        <v>687</v>
      </c>
      <c r="F6" s="147"/>
      <c r="G6" s="150"/>
      <c r="H6" s="153"/>
    </row>
    <row r="7" spans="1:8" ht="12.75">
      <c r="A7" s="33">
        <v>11129280</v>
      </c>
      <c r="B7" s="34">
        <f>C7+D7+E7</f>
        <v>0</v>
      </c>
      <c r="C7" s="34">
        <v>0</v>
      </c>
      <c r="D7" s="34"/>
      <c r="E7" s="35"/>
      <c r="F7" s="34">
        <v>1094060</v>
      </c>
      <c r="G7" s="36">
        <f>A7-B7-F7</f>
        <v>10035220</v>
      </c>
      <c r="H7" s="37" t="s">
        <v>103</v>
      </c>
    </row>
    <row r="8" spans="1:8" ht="12.75">
      <c r="A8" s="29" t="s">
        <v>103</v>
      </c>
      <c r="B8" s="29"/>
      <c r="C8" s="29"/>
      <c r="D8" s="29"/>
      <c r="E8" s="29"/>
      <c r="F8" s="29"/>
      <c r="G8" s="29"/>
      <c r="H8" s="29"/>
    </row>
    <row r="9" spans="1:8" ht="16.5">
      <c r="A9" s="30" t="s">
        <v>671</v>
      </c>
      <c r="B9" s="29"/>
      <c r="C9" s="29"/>
      <c r="D9" s="29"/>
      <c r="E9" s="29"/>
      <c r="F9" s="29"/>
      <c r="G9" s="29"/>
      <c r="H9" s="29"/>
    </row>
    <row r="10" spans="1:8" ht="12.75">
      <c r="A10" s="135" t="s">
        <v>589</v>
      </c>
      <c r="B10" s="135"/>
      <c r="C10" s="135"/>
      <c r="D10" s="135"/>
      <c r="E10" s="135"/>
      <c r="F10" s="135"/>
      <c r="G10" s="135"/>
      <c r="H10" s="135"/>
    </row>
    <row r="11" spans="1:8" ht="16.5">
      <c r="A11" s="158" t="s">
        <v>108</v>
      </c>
      <c r="B11" s="159"/>
      <c r="C11" s="165" t="s">
        <v>578</v>
      </c>
      <c r="D11" s="166"/>
      <c r="E11" s="167"/>
      <c r="F11" s="38" t="s">
        <v>106</v>
      </c>
      <c r="G11" s="38" t="s">
        <v>580</v>
      </c>
      <c r="H11" s="39" t="s">
        <v>35</v>
      </c>
    </row>
    <row r="12" spans="1:8" ht="12.75">
      <c r="A12" s="163" t="s">
        <v>584</v>
      </c>
      <c r="B12" s="164"/>
      <c r="C12" s="160" t="s">
        <v>672</v>
      </c>
      <c r="D12" s="161"/>
      <c r="E12" s="162"/>
      <c r="F12" s="40">
        <f>G7</f>
        <v>10035220</v>
      </c>
      <c r="G12" s="41"/>
      <c r="H12" s="42"/>
    </row>
    <row r="13" spans="1:8" ht="16.5">
      <c r="A13" s="156" t="s">
        <v>181</v>
      </c>
      <c r="B13" s="157"/>
      <c r="C13" s="157"/>
      <c r="D13" s="157"/>
      <c r="E13" s="157"/>
      <c r="F13" s="43">
        <f>SUM(F12:F12)</f>
        <v>10035220</v>
      </c>
      <c r="G13" s="44"/>
      <c r="H13" s="45"/>
    </row>
    <row r="14" spans="1:8" ht="16.5">
      <c r="A14" s="46" t="s">
        <v>600</v>
      </c>
      <c r="B14" s="29"/>
      <c r="C14" s="29"/>
      <c r="D14" s="29"/>
      <c r="E14" s="29"/>
      <c r="F14" s="29"/>
      <c r="G14" s="29"/>
      <c r="H14" s="29"/>
    </row>
    <row r="15" spans="1:8" ht="16.5">
      <c r="A15" s="154" t="s">
        <v>380</v>
      </c>
      <c r="B15" s="155"/>
      <c r="C15" s="155"/>
      <c r="D15" s="155"/>
      <c r="E15" s="155"/>
      <c r="F15" s="155"/>
      <c r="G15" s="155"/>
      <c r="H15" s="155"/>
    </row>
    <row r="16" spans="1:8" ht="16.5">
      <c r="A16" s="154" t="s">
        <v>201</v>
      </c>
      <c r="B16" s="155"/>
      <c r="C16" s="155"/>
      <c r="D16" s="155"/>
      <c r="E16" s="155"/>
      <c r="F16" s="155"/>
      <c r="G16" s="155"/>
      <c r="H16" s="155"/>
    </row>
  </sheetData>
  <mergeCells count="15">
    <mergeCell ref="A1:H1"/>
    <mergeCell ref="A10:H10"/>
    <mergeCell ref="A3:H3"/>
    <mergeCell ref="B4:E5"/>
    <mergeCell ref="A4:A6"/>
    <mergeCell ref="F4:F6"/>
    <mergeCell ref="G4:G6"/>
    <mergeCell ref="H4:H6"/>
    <mergeCell ref="A15:H15"/>
    <mergeCell ref="A16:H16"/>
    <mergeCell ref="A13:E13"/>
    <mergeCell ref="A11:B11"/>
    <mergeCell ref="C12:E12"/>
    <mergeCell ref="A12:B12"/>
    <mergeCell ref="C11:E1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